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Отчет об исполнении бюджета ГР" sheetId="1" r:id="rId1"/>
  </sheets>
  <definedNames>
    <definedName name="LAST_CELL" localSheetId="0">'Отчет об исполнении бюджета ГР'!$FJ$113</definedName>
  </definedNames>
  <calcPr calcId="125725"/>
</workbook>
</file>

<file path=xl/calcChain.xml><?xml version="1.0" encoding="utf-8"?>
<calcChain xmlns="http://schemas.openxmlformats.org/spreadsheetml/2006/main">
  <c r="EE19" i="1"/>
  <c r="ET19"/>
  <c r="EE20"/>
  <c r="ET20" s="1"/>
  <c r="EE21"/>
  <c r="ET21"/>
  <c r="EE22"/>
  <c r="ET22" s="1"/>
  <c r="EE23"/>
  <c r="ET23"/>
  <c r="DX38"/>
  <c r="EK38" s="1"/>
  <c r="DX39"/>
  <c r="EX39" s="1"/>
  <c r="DX40"/>
  <c r="EK40"/>
  <c r="EX40"/>
  <c r="DX41"/>
  <c r="EK41"/>
  <c r="EX41"/>
  <c r="DX42"/>
  <c r="EK42" s="1"/>
  <c r="DX43"/>
  <c r="EX43" s="1"/>
  <c r="DX44"/>
  <c r="EK44"/>
  <c r="EX44"/>
  <c r="DX45"/>
  <c r="EK45"/>
  <c r="EX45"/>
  <c r="DX46"/>
  <c r="EK46" s="1"/>
  <c r="DX47"/>
  <c r="EX47" s="1"/>
  <c r="DX48"/>
  <c r="EK48"/>
  <c r="EX48"/>
  <c r="DX49"/>
  <c r="EK49"/>
  <c r="EX49"/>
  <c r="DX50"/>
  <c r="EK50" s="1"/>
  <c r="DX51"/>
  <c r="EX51" s="1"/>
  <c r="DX52"/>
  <c r="EK52"/>
  <c r="EX52"/>
  <c r="DX53"/>
  <c r="EK53"/>
  <c r="EX53"/>
  <c r="DX54"/>
  <c r="EK54" s="1"/>
  <c r="DX55"/>
  <c r="EX55" s="1"/>
  <c r="DX56"/>
  <c r="EK56"/>
  <c r="EX56"/>
  <c r="DX57"/>
  <c r="EK57"/>
  <c r="EX57"/>
  <c r="DX58"/>
  <c r="EK58" s="1"/>
  <c r="DX59"/>
  <c r="EX59" s="1"/>
  <c r="DX60"/>
  <c r="EK60"/>
  <c r="EX60"/>
  <c r="DX61"/>
  <c r="EK61" s="1"/>
  <c r="EX61"/>
  <c r="DX62"/>
  <c r="EK62" s="1"/>
  <c r="DX63"/>
  <c r="EX63" s="1"/>
  <c r="DX64"/>
  <c r="EK64"/>
  <c r="EX64"/>
  <c r="DX65"/>
  <c r="EK65" s="1"/>
  <c r="EX65"/>
  <c r="DX66"/>
  <c r="EK66" s="1"/>
  <c r="DX67"/>
  <c r="EX67" s="1"/>
  <c r="DX68"/>
  <c r="EK68"/>
  <c r="EX68"/>
  <c r="DX69"/>
  <c r="EK69" s="1"/>
  <c r="EX69"/>
  <c r="DX70"/>
  <c r="EK70" s="1"/>
  <c r="DX71"/>
  <c r="EX71" s="1"/>
  <c r="DX72"/>
  <c r="EK72"/>
  <c r="EX72"/>
  <c r="DX73"/>
  <c r="EK73" s="1"/>
  <c r="EX73"/>
  <c r="DX74"/>
  <c r="EK74" s="1"/>
  <c r="DX75"/>
  <c r="EX75" s="1"/>
  <c r="DX76"/>
  <c r="EK76"/>
  <c r="EX76"/>
  <c r="DX77"/>
  <c r="EK77" s="1"/>
  <c r="EX77"/>
  <c r="DX78"/>
  <c r="EK78" s="1"/>
  <c r="DX79"/>
  <c r="EX79" s="1"/>
  <c r="DX80"/>
  <c r="EK80"/>
  <c r="EX80"/>
  <c r="DX81"/>
  <c r="EE93"/>
  <c r="ET93"/>
  <c r="EE94"/>
  <c r="ET94"/>
  <c r="EE95"/>
  <c r="ET95"/>
  <c r="EE96"/>
  <c r="EE97"/>
  <c r="EE98"/>
  <c r="EE99"/>
  <c r="EE100"/>
  <c r="EE101"/>
  <c r="EE102"/>
  <c r="EE103"/>
  <c r="EE104"/>
  <c r="EK79" l="1"/>
  <c r="EK75"/>
  <c r="EK71"/>
  <c r="EK67"/>
  <c r="EK63"/>
  <c r="EK59"/>
  <c r="EK55"/>
  <c r="EK51"/>
  <c r="EK47"/>
  <c r="EK43"/>
  <c r="EK39"/>
  <c r="EX78"/>
  <c r="EX74"/>
  <c r="EX70"/>
  <c r="EX66"/>
  <c r="EX62"/>
  <c r="EX58"/>
  <c r="EX54"/>
  <c r="EX50"/>
  <c r="EX46"/>
  <c r="EX42"/>
  <c r="EX38"/>
</calcChain>
</file>

<file path=xl/sharedStrings.xml><?xml version="1.0" encoding="utf-8"?>
<sst xmlns="http://schemas.openxmlformats.org/spreadsheetml/2006/main" count="191" uniqueCount="145">
  <si>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</si>
  <si>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</si>
  <si>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</si>
  <si>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</si>
  <si>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</si>
  <si>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Форма по ОКУД</t>
  </si>
  <si>
    <t>0503127</t>
  </si>
  <si>
    <t>Дата</t>
  </si>
  <si>
    <t>Главный распорядитель, распорядитель, получатель бюджетных средств, главный администратор, администратор доходов бюджета,                     главный администратор, администратор источников                     финансирования дефицита бюджета</t>
  </si>
  <si>
    <t>по ОКПО</t>
  </si>
  <si>
    <t>Глава по БК</t>
  </si>
  <si>
    <t>Наименование бюджета</t>
  </si>
  <si>
    <t>по ОКАТО</t>
  </si>
  <si>
    <t>Периодичность: месячная</t>
  </si>
  <si>
    <t>Единица измерения: руб.</t>
  </si>
  <si>
    <t>по ОКЕИ</t>
  </si>
  <si>
    <t>на 01.07.2018 г.</t>
  </si>
  <si>
    <t>10.07.2018</t>
  </si>
  <si>
    <t>Абдрахмановский сельский Исполнительный комитет</t>
  </si>
  <si>
    <t>бюджет Абдрахмановского сельского поселения Альметьевского муниципального района Республики Татарстан</t>
  </si>
  <si>
    <t>1. Доходы бюджета</t>
  </si>
  <si>
    <t>Наименование показателя</t>
  </si>
  <si>
    <t>Код стро-ки</t>
  </si>
  <si>
    <t>Код дохода
по бюджетной
классификации</t>
  </si>
  <si>
    <t>Утвержденные   бюджетные          назначения</t>
  </si>
  <si>
    <t>Исполнено</t>
  </si>
  <si>
    <t>Неисполненные назначения</t>
  </si>
  <si>
    <t>через      финансовые      органы</t>
  </si>
  <si>
    <t>через
банковские
счета</t>
  </si>
  <si>
    <t>некассовые
операции</t>
  </si>
  <si>
    <t>итого</t>
  </si>
  <si>
    <t>Доходы бюджета - всего</t>
  </si>
  <si>
    <t>010</t>
  </si>
  <si>
    <t xml:space="preserve">        в том числе: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</si>
  <si>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</si>
  <si>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18210000000000000000000 0000000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</si>
  <si>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</si>
  <si>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93810000000000000000000 0000000</t>
  </si>
  <si>
    <t>Дотации бюджетам сельских поселений на выравнивание бюджетной обеспеченности</t>
  </si>
  <si>
    <t>93820000000000000000000 0000000</t>
  </si>
  <si>
    <t>2. Расходы бюджета</t>
  </si>
  <si>
    <t>Форма 0503127 с. 2</t>
  </si>
  <si>
    <t>Код расхода
по бюджетной классификации</t>
  </si>
  <si>
    <t>Утвержденные бюджетные назначения</t>
  </si>
  <si>
    <t>Лимиты бюджетных обязательств</t>
  </si>
  <si>
    <t>Неисполненные
назначения</t>
  </si>
  <si>
    <t>через финансовые     органы</t>
  </si>
  <si>
    <t>по
ассигно-ваниям</t>
  </si>
  <si>
    <t>по
лимитам бюджетных обязательств</t>
  </si>
  <si>
    <t>Расходы бюджета - всего</t>
  </si>
  <si>
    <t>200</t>
  </si>
  <si>
    <t>Заработная плата</t>
  </si>
  <si>
    <t>90101009900002040121211</t>
  </si>
  <si>
    <t>Начисления на выплаты по оплате труда</t>
  </si>
  <si>
    <t>90101009900002040129213</t>
  </si>
  <si>
    <t>Услуги связи</t>
  </si>
  <si>
    <t>90101009900002040244221</t>
  </si>
  <si>
    <t>Коммунальные услуги</t>
  </si>
  <si>
    <t>90101009900002040244223</t>
  </si>
  <si>
    <t>Арендная плата за пользование имуществом</t>
  </si>
  <si>
    <t>90101009900002040244224</t>
  </si>
  <si>
    <t>Работы, услуги по содержанию имущества</t>
  </si>
  <si>
    <t>90101009900002040244225</t>
  </si>
  <si>
    <t>Прочие работы, услуги</t>
  </si>
  <si>
    <t>90101009900002040244226</t>
  </si>
  <si>
    <t>Увеличение стоимости материальных запасов</t>
  </si>
  <si>
    <t>90101009900002040244340</t>
  </si>
  <si>
    <t>Налоги, пошлины и сборы</t>
  </si>
  <si>
    <t>90101009900002040852291</t>
  </si>
  <si>
    <t>90101009900002950851291</t>
  </si>
  <si>
    <t>90101009900002990111211</t>
  </si>
  <si>
    <t>90101009900002990119213</t>
  </si>
  <si>
    <t>90101009900002990244340</t>
  </si>
  <si>
    <t>90101009900059300244340</t>
  </si>
  <si>
    <t>штрафы за нарушение законодательства о налогах и сборах, законодательства о страховых взносов</t>
  </si>
  <si>
    <t>90101009900092030853292</t>
  </si>
  <si>
    <t>Другие экономические санкции</t>
  </si>
  <si>
    <t>90101009900092030853295</t>
  </si>
  <si>
    <t>90101009900097071244226</t>
  </si>
  <si>
    <t>90102009900051180121211</t>
  </si>
  <si>
    <t>Прочие выплаты</t>
  </si>
  <si>
    <t>90102009900051180122212</t>
  </si>
  <si>
    <t>90102009900051180129213</t>
  </si>
  <si>
    <t>90102009900051180244340</t>
  </si>
  <si>
    <t>90104009900078020244225</t>
  </si>
  <si>
    <t>90104009900078020244226</t>
  </si>
  <si>
    <t>90105009900075050244225</t>
  </si>
  <si>
    <t>Увеличение стоимости основных средств</t>
  </si>
  <si>
    <t>90105009900075050244310</t>
  </si>
  <si>
    <t>90105009900078010244223</t>
  </si>
  <si>
    <t>90105009900078010244225</t>
  </si>
  <si>
    <t>90105009900078030244340</t>
  </si>
  <si>
    <t>90105009900078040244340</t>
  </si>
  <si>
    <t>90105009900078050244225</t>
  </si>
  <si>
    <t>90105009900078050244226</t>
  </si>
  <si>
    <t>90105009900078050244310</t>
  </si>
  <si>
    <t>90105009900078050244340</t>
  </si>
  <si>
    <t>90108000840144091244221</t>
  </si>
  <si>
    <t>90108000840144091244223</t>
  </si>
  <si>
    <t>90108000840144091244225</t>
  </si>
  <si>
    <t>90108000840144091244226</t>
  </si>
  <si>
    <t>Иные расходы</t>
  </si>
  <si>
    <t>90108000840144091244296</t>
  </si>
  <si>
    <t>90108000840144091244340</t>
  </si>
  <si>
    <t>90111001010112870244296</t>
  </si>
  <si>
    <t>Перечисления другим бюджетам бюджетной системы Российской Федерации</t>
  </si>
  <si>
    <t>90114009900025600540251</t>
  </si>
  <si>
    <t>Результат исполнения бюджета
(дефицит / профицит)</t>
  </si>
  <si>
    <t>450</t>
  </si>
  <si>
    <t>3. Источники финансирования дефицита бюджета</t>
  </si>
  <si>
    <t>Форма 0503127 с. 3</t>
  </si>
  <si>
    <t>Код источника
финансирования
по бюджетной
классификации</t>
  </si>
  <si>
    <t>через        финансовые        органы</t>
  </si>
  <si>
    <t>Источники финансирования дефицита
бюджета - всего</t>
  </si>
  <si>
    <t>500</t>
  </si>
  <si>
    <t>в том числе:</t>
  </si>
  <si>
    <t>510</t>
  </si>
  <si>
    <t>Изменение остатков средств</t>
  </si>
  <si>
    <t>700</t>
  </si>
  <si>
    <t>увеличение остатков средств</t>
  </si>
  <si>
    <t>710</t>
  </si>
  <si>
    <t>уменьшение остатков средств</t>
  </si>
  <si>
    <t>720</t>
  </si>
  <si>
    <t>Изменение остатков по расчетам               (стр.810 + 820)</t>
  </si>
  <si>
    <t>800</t>
  </si>
  <si>
    <t>Изменение остатков по расчетам с органами,
организующими исполнение бюджета        (стр.811 + 812)</t>
  </si>
  <si>
    <t>810</t>
  </si>
  <si>
    <t xml:space="preserve">        из них:                                               Увеличение счетов расчетов (дебетовый остаток счета 121002000)</t>
  </si>
  <si>
    <t>811</t>
  </si>
  <si>
    <t>Уменьшение счетов расчетов 
(кредитовый остаток счета 130405000)</t>
  </si>
  <si>
    <t>812</t>
  </si>
  <si>
    <t>Изменение остатков по внутренним расчетам (стр.821 + стр. 822)</t>
  </si>
  <si>
    <t>820</t>
  </si>
  <si>
    <t xml:space="preserve">         в том числе:                                      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</si>
  <si>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</si>
  <si>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</si>
  <si>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</si>
  <si>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</si>
  <si>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Руководитель финансово-</t>
  </si>
  <si>
    <t>(подпись)</t>
  </si>
  <si>
    <t>(расшифровка подписи)</t>
  </si>
  <si>
    <t>экономической службы</t>
  </si>
  <si>
    <t>Главный бухгалтер</t>
  </si>
  <si>
    <t>"</t>
  </si>
  <si>
    <t>г.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</si>
</sst>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</font>
    <font>
      <sz val="8"/>
      <name val="Arial"/>
    </font>
    <font>
      <sz val="10"/>
      <name val="Arial Cyr"/>
    </font>
    <font>
      <i/>
      <sz val="8"/>
      <name val="Arial"/>
    </font>
    <font>
      <sz val="9"/>
      <name val="Arial"/>
    </font>
    <font>
      <sz val="7"/>
      <name val="Arial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6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vertical="top"/>
    </xf>
    <xf numFmtId="49" fontId="2" fillId="0" borderId="7" xfId="0" applyNumberFormat="1" applyFont="1" applyBorder="1" applyAlignment="1" applyProtection="1">
      <alignment horizontal="center"/>
    </xf>
    <xf numFmtId="49" fontId="2" fillId="0" borderId="8" xfId="0" applyNumberFormat="1" applyFont="1" applyBorder="1" applyAlignment="1" applyProtection="1">
      <alignment horizontal="center"/>
    </xf>
    <xf numFmtId="49" fontId="2" fillId="0" borderId="9" xfId="0" applyNumberFormat="1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/>
    </xf>
    <xf numFmtId="49" fontId="2" fillId="0" borderId="10" xfId="0" applyNumberFormat="1" applyFont="1" applyBorder="1" applyAlignment="1" applyProtection="1">
      <alignment horizontal="center"/>
    </xf>
    <xf numFmtId="49" fontId="2" fillId="0" borderId="2" xfId="0" applyNumberFormat="1" applyFont="1" applyBorder="1" applyAlignment="1" applyProtection="1">
      <alignment horizontal="center"/>
    </xf>
    <xf numFmtId="49" fontId="2" fillId="0" borderId="11" xfId="0" applyNumberFormat="1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/>
    </xf>
    <xf numFmtId="0" fontId="2" fillId="0" borderId="23" xfId="0" applyFont="1" applyBorder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" fontId="2" fillId="0" borderId="25" xfId="0" applyNumberFormat="1" applyFont="1" applyBorder="1" applyAlignment="1" applyProtection="1">
      <alignment horizontal="right"/>
    </xf>
    <xf numFmtId="4" fontId="2" fillId="0" borderId="28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/>
    <xf numFmtId="49" fontId="2" fillId="0" borderId="30" xfId="0" applyNumberFormat="1" applyFont="1" applyBorder="1" applyAlignment="1" applyProtection="1">
      <alignment horizontal="center"/>
    </xf>
    <xf numFmtId="49" fontId="2" fillId="0" borderId="31" xfId="0" applyNumberFormat="1" applyFont="1" applyBorder="1" applyAlignment="1" applyProtection="1">
      <alignment horizontal="center"/>
    </xf>
    <xf numFmtId="49" fontId="2" fillId="0" borderId="16" xfId="0" applyNumberFormat="1" applyFont="1" applyBorder="1" applyAlignment="1" applyProtection="1">
      <alignment horizontal="center"/>
    </xf>
    <xf numFmtId="49" fontId="2" fillId="0" borderId="17" xfId="0" applyNumberFormat="1" applyFont="1" applyBorder="1" applyAlignment="1" applyProtection="1">
      <alignment horizontal="center"/>
    </xf>
    <xf numFmtId="4" fontId="2" fillId="0" borderId="31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32" xfId="0" applyNumberFormat="1" applyFont="1" applyBorder="1" applyAlignment="1" applyProtection="1">
      <alignment horizontal="right"/>
    </xf>
    <xf numFmtId="0" fontId="4" fillId="0" borderId="29" xfId="0" applyFont="1" applyBorder="1" applyAlignment="1" applyProtection="1">
      <alignment wrapText="1"/>
    </xf>
    <xf numFmtId="0" fontId="4" fillId="0" borderId="33" xfId="0" applyFont="1" applyBorder="1" applyAlignment="1" applyProtection="1">
      <alignment wrapText="1"/>
    </xf>
    <xf numFmtId="0" fontId="2" fillId="0" borderId="9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right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49" fontId="2" fillId="0" borderId="34" xfId="0" applyNumberFormat="1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/>
    </xf>
    <xf numFmtId="4" fontId="2" fillId="0" borderId="35" xfId="0" applyNumberFormat="1" applyFont="1" applyBorder="1" applyAlignment="1" applyProtection="1">
      <alignment horizontal="center"/>
    </xf>
    <xf numFmtId="4" fontId="2" fillId="0" borderId="36" xfId="0" applyNumberFormat="1" applyFont="1" applyBorder="1" applyAlignment="1" applyProtection="1">
      <alignment horizontal="right"/>
    </xf>
    <xf numFmtId="0" fontId="2" fillId="0" borderId="23" xfId="0" applyFont="1" applyBorder="1" applyAlignment="1" applyProtection="1">
      <alignment wrapText="1"/>
    </xf>
    <xf numFmtId="0" fontId="2" fillId="0" borderId="37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indent="2"/>
    </xf>
    <xf numFmtId="4" fontId="2" fillId="0" borderId="9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/>
    <xf numFmtId="49" fontId="2" fillId="0" borderId="22" xfId="0" applyNumberFormat="1" applyFont="1" applyBorder="1" applyAlignment="1" applyProtection="1">
      <alignment horizontal="center"/>
    </xf>
    <xf numFmtId="49" fontId="2" fillId="0" borderId="14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0" fontId="2" fillId="0" borderId="33" xfId="0" applyFont="1" applyBorder="1" applyAlignment="1" applyProtection="1"/>
    <xf numFmtId="49" fontId="2" fillId="0" borderId="38" xfId="0" applyNumberFormat="1" applyFont="1" applyBorder="1" applyAlignment="1" applyProtection="1">
      <alignment horizontal="center"/>
    </xf>
    <xf numFmtId="49" fontId="2" fillId="0" borderId="39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2" fillId="0" borderId="29" xfId="0" applyFont="1" applyBorder="1" applyAlignment="1" applyProtection="1">
      <alignment wrapText="1"/>
    </xf>
    <xf numFmtId="0" fontId="2" fillId="0" borderId="33" xfId="0" applyFont="1" applyBorder="1" applyAlignment="1" applyProtection="1">
      <alignment wrapText="1"/>
    </xf>
    <xf numFmtId="0" fontId="2" fillId="0" borderId="41" xfId="0" applyFont="1" applyBorder="1" applyAlignment="1" applyProtection="1">
      <alignment wrapText="1"/>
    </xf>
    <xf numFmtId="0" fontId="2" fillId="0" borderId="41" xfId="0" applyFont="1" applyBorder="1" applyAlignment="1" applyProtection="1"/>
    <xf numFmtId="0" fontId="2" fillId="0" borderId="42" xfId="0" applyFont="1" applyBorder="1" applyAlignment="1" applyProtection="1"/>
    <xf numFmtId="4" fontId="2" fillId="0" borderId="22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0" fontId="6" fillId="0" borderId="2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J114"/>
  <sheetViews>
    <sheetView tabSelected="1" topLeftCell="A7" workbookViewId="0">
      <selection sqref="A1:EQ1"/>
    </sheetView>
  </sheetViews>
  <sheetFormatPr defaultRowHeight="11.25" customHeight="1"/>
  <cols>
    <col min="1" max="35" width="0.85546875" customWidth="1"/>
    <col min="36" max="36" width="2.140625" customWidth="1"/>
    <col min="37" max="53" width="0.85546875" customWidth="1"/>
    <col min="54" max="54" width="15.7109375" customWidth="1"/>
    <col min="55" max="139" width="0.85546875" customWidth="1"/>
    <col min="140" max="140" width="1.7109375" customWidth="1"/>
    <col min="141" max="166" width="0.85546875" customWidth="1"/>
  </cols>
  <sheetData>
    <row r="1" spans="1:166" ht="1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1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15" customHeight="1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</row>
    <row r="4" spans="1:166" ht="15" customHeight="1">
      <c r="A4" s="28" t="s">
        <v>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1"/>
      <c r="ES4" s="1"/>
      <c r="ET4" s="29" t="s">
        <v>4</v>
      </c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1"/>
    </row>
    <row r="5" spans="1:166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2" t="s">
        <v>5</v>
      </c>
      <c r="ER5" s="1"/>
      <c r="ES5" s="1"/>
      <c r="ET5" s="32" t="s">
        <v>6</v>
      </c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4"/>
    </row>
    <row r="6" spans="1:166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8" t="s">
        <v>16</v>
      </c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2" t="s">
        <v>7</v>
      </c>
      <c r="ER6" s="1"/>
      <c r="ES6" s="1"/>
      <c r="ET6" s="11" t="s">
        <v>17</v>
      </c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3"/>
    </row>
    <row r="7" spans="1:166" ht="15" customHeight="1">
      <c r="A7" s="20" t="s">
        <v>8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1"/>
      <c r="BD7" s="1"/>
      <c r="BE7" s="18" t="s">
        <v>18</v>
      </c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2"/>
      <c r="ER7" s="1"/>
      <c r="ES7" s="1"/>
      <c r="ET7" s="23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5"/>
    </row>
    <row r="8" spans="1:166" ht="15" customHeigh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1"/>
      <c r="BD8" s="1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2" t="s">
        <v>9</v>
      </c>
      <c r="ER8" s="1"/>
      <c r="ES8" s="1"/>
      <c r="ET8" s="11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7"/>
    </row>
    <row r="9" spans="1:166" ht="1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1"/>
      <c r="BD9" s="1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2" t="s">
        <v>10</v>
      </c>
      <c r="ER9" s="1"/>
      <c r="ES9" s="1"/>
      <c r="ET9" s="11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7"/>
    </row>
    <row r="10" spans="1:166" ht="15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"/>
      <c r="W10" s="3"/>
      <c r="X10" s="17" t="s">
        <v>19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2" t="s">
        <v>12</v>
      </c>
      <c r="ER10" s="1"/>
      <c r="ES10" s="1"/>
      <c r="ET10" s="11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3"/>
    </row>
    <row r="11" spans="1:166" ht="15" customHeight="1">
      <c r="A11" s="1" t="s">
        <v>13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1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3"/>
    </row>
    <row r="12" spans="1:166" ht="15" customHeight="1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2" t="s">
        <v>15</v>
      </c>
      <c r="ER12" s="1"/>
      <c r="ES12" s="1"/>
      <c r="ET12" s="14">
        <v>383</v>
      </c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6"/>
    </row>
    <row r="13" spans="1:166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</row>
    <row r="14" spans="1:166" ht="12.75" customHeight="1">
      <c r="A14" s="28" t="s">
        <v>20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</row>
    <row r="15" spans="1:166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</row>
    <row r="16" spans="1:166" ht="11.25" customHeight="1">
      <c r="A16" s="41" t="s">
        <v>21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2"/>
      <c r="AN16" s="45" t="s">
        <v>22</v>
      </c>
      <c r="AO16" s="41"/>
      <c r="AP16" s="41"/>
      <c r="AQ16" s="41"/>
      <c r="AR16" s="41"/>
      <c r="AS16" s="42"/>
      <c r="AT16" s="45" t="s">
        <v>23</v>
      </c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2"/>
      <c r="BJ16" s="45" t="s">
        <v>24</v>
      </c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2"/>
      <c r="CF16" s="35" t="s">
        <v>25</v>
      </c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7"/>
      <c r="ET16" s="45" t="s">
        <v>26</v>
      </c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7"/>
    </row>
    <row r="17" spans="1:166" ht="57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4"/>
      <c r="AN17" s="46"/>
      <c r="AO17" s="43"/>
      <c r="AP17" s="43"/>
      <c r="AQ17" s="43"/>
      <c r="AR17" s="43"/>
      <c r="AS17" s="44"/>
      <c r="AT17" s="46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4"/>
      <c r="BJ17" s="46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4"/>
      <c r="CF17" s="36" t="s">
        <v>27</v>
      </c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7"/>
      <c r="CW17" s="35" t="s">
        <v>28</v>
      </c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7"/>
      <c r="DN17" s="35" t="s">
        <v>29</v>
      </c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7"/>
      <c r="EE17" s="35" t="s">
        <v>30</v>
      </c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7"/>
      <c r="ET17" s="46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8"/>
    </row>
    <row r="18" spans="1:166" ht="12" customHeight="1">
      <c r="A18" s="39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40"/>
      <c r="AN18" s="29">
        <v>2</v>
      </c>
      <c r="AO18" s="30"/>
      <c r="AP18" s="30"/>
      <c r="AQ18" s="30"/>
      <c r="AR18" s="30"/>
      <c r="AS18" s="31"/>
      <c r="AT18" s="29">
        <v>3</v>
      </c>
      <c r="AU18" s="30"/>
      <c r="AV18" s="30"/>
      <c r="AW18" s="30"/>
      <c r="AX18" s="30"/>
      <c r="AY18" s="30"/>
      <c r="AZ18" s="30"/>
      <c r="BA18" s="30"/>
      <c r="BB18" s="30"/>
      <c r="BC18" s="15"/>
      <c r="BD18" s="15"/>
      <c r="BE18" s="15"/>
      <c r="BF18" s="15"/>
      <c r="BG18" s="15"/>
      <c r="BH18" s="15"/>
      <c r="BI18" s="38"/>
      <c r="BJ18" s="29">
        <v>4</v>
      </c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1"/>
      <c r="CF18" s="29">
        <v>5</v>
      </c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1"/>
      <c r="CW18" s="29">
        <v>6</v>
      </c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1"/>
      <c r="DN18" s="29">
        <v>7</v>
      </c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1"/>
      <c r="EE18" s="29">
        <v>8</v>
      </c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1"/>
      <c r="ET18" s="49">
        <v>9</v>
      </c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6"/>
    </row>
    <row r="19" spans="1:166" ht="15" customHeight="1">
      <c r="A19" s="50" t="s">
        <v>31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1" t="s">
        <v>32</v>
      </c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3"/>
      <c r="BD19" s="33"/>
      <c r="BE19" s="33"/>
      <c r="BF19" s="33"/>
      <c r="BG19" s="33"/>
      <c r="BH19" s="33"/>
      <c r="BI19" s="54"/>
      <c r="BJ19" s="55">
        <v>9793647.6999999993</v>
      </c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>
        <v>7751611.7400000002</v>
      </c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>
        <f>CF19+CW19+DN19</f>
        <v>7751611.7400000002</v>
      </c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>
        <f>BJ19-EE19</f>
        <v>2042035.959999999</v>
      </c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6"/>
    </row>
    <row r="20" spans="1:166" ht="15" customHeight="1">
      <c r="A20" s="57" t="s">
        <v>33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8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60"/>
      <c r="BD20" s="12"/>
      <c r="BE20" s="12"/>
      <c r="BF20" s="12"/>
      <c r="BG20" s="12"/>
      <c r="BH20" s="12"/>
      <c r="BI20" s="61"/>
      <c r="BJ20" s="62">
        <v>9793647.6999999993</v>
      </c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>
        <v>7751611.7400000002</v>
      </c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3">
        <f>CF20+CW20+DN20</f>
        <v>7751611.7400000002</v>
      </c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5"/>
      <c r="ET20" s="62">
        <f>BJ20-EE20</f>
        <v>2042035.959999999</v>
      </c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6"/>
    </row>
    <row r="21" spans="1:166" ht="85.15" customHeight="1">
      <c r="A21" s="67" t="s">
        <v>34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58"/>
      <c r="AO21" s="59"/>
      <c r="AP21" s="59"/>
      <c r="AQ21" s="59"/>
      <c r="AR21" s="59"/>
      <c r="AS21" s="59"/>
      <c r="AT21" s="59" t="s">
        <v>35</v>
      </c>
      <c r="AU21" s="59"/>
      <c r="AV21" s="59"/>
      <c r="AW21" s="59"/>
      <c r="AX21" s="59"/>
      <c r="AY21" s="59"/>
      <c r="AZ21" s="59"/>
      <c r="BA21" s="59"/>
      <c r="BB21" s="59"/>
      <c r="BC21" s="60"/>
      <c r="BD21" s="12"/>
      <c r="BE21" s="12"/>
      <c r="BF21" s="12"/>
      <c r="BG21" s="12"/>
      <c r="BH21" s="12"/>
      <c r="BI21" s="61"/>
      <c r="BJ21" s="62">
        <v>8174000</v>
      </c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>
        <v>7313148.1399999997</v>
      </c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3">
        <f>CF21+CW21+DN21</f>
        <v>7313148.1399999997</v>
      </c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5"/>
      <c r="ET21" s="62">
        <f>BJ21-EE21</f>
        <v>860851.86000000034</v>
      </c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6"/>
    </row>
    <row r="22" spans="1:166" ht="85.15" customHeight="1">
      <c r="A22" s="67" t="s">
        <v>36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58"/>
      <c r="AO22" s="59"/>
      <c r="AP22" s="59"/>
      <c r="AQ22" s="59"/>
      <c r="AR22" s="59"/>
      <c r="AS22" s="59"/>
      <c r="AT22" s="59" t="s">
        <v>37</v>
      </c>
      <c r="AU22" s="59"/>
      <c r="AV22" s="59"/>
      <c r="AW22" s="59"/>
      <c r="AX22" s="59"/>
      <c r="AY22" s="59"/>
      <c r="AZ22" s="59"/>
      <c r="BA22" s="59"/>
      <c r="BB22" s="59"/>
      <c r="BC22" s="60"/>
      <c r="BD22" s="12"/>
      <c r="BE22" s="12"/>
      <c r="BF22" s="12"/>
      <c r="BG22" s="12"/>
      <c r="BH22" s="12"/>
      <c r="BI22" s="61"/>
      <c r="BJ22" s="62">
        <v>171200</v>
      </c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>
        <v>353400</v>
      </c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3">
        <f>CF22+CW22+DN22</f>
        <v>353400</v>
      </c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5"/>
      <c r="ET22" s="62">
        <f>BJ22-EE22</f>
        <v>-182200</v>
      </c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6"/>
    </row>
    <row r="23" spans="1:166" ht="24.2" customHeight="1">
      <c r="A23" s="67" t="s">
        <v>38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8"/>
      <c r="AN23" s="58"/>
      <c r="AO23" s="59"/>
      <c r="AP23" s="59"/>
      <c r="AQ23" s="59"/>
      <c r="AR23" s="59"/>
      <c r="AS23" s="59"/>
      <c r="AT23" s="59" t="s">
        <v>39</v>
      </c>
      <c r="AU23" s="59"/>
      <c r="AV23" s="59"/>
      <c r="AW23" s="59"/>
      <c r="AX23" s="59"/>
      <c r="AY23" s="59"/>
      <c r="AZ23" s="59"/>
      <c r="BA23" s="59"/>
      <c r="BB23" s="59"/>
      <c r="BC23" s="60"/>
      <c r="BD23" s="12"/>
      <c r="BE23" s="12"/>
      <c r="BF23" s="12"/>
      <c r="BG23" s="12"/>
      <c r="BH23" s="12"/>
      <c r="BI23" s="61"/>
      <c r="BJ23" s="62">
        <v>1448447.7</v>
      </c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>
        <v>85063.6</v>
      </c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3">
        <f>CF23+CW23+DN23</f>
        <v>85063.6</v>
      </c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5"/>
      <c r="ET23" s="62">
        <f>BJ23-EE23</f>
        <v>1363384.0999999999</v>
      </c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6"/>
    </row>
    <row r="24" spans="1:166" ht="1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</row>
    <row r="25" spans="1:166" ht="1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</row>
    <row r="26" spans="1:166" ht="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</row>
    <row r="27" spans="1:166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</row>
    <row r="28" spans="1:166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</row>
    <row r="29" spans="1:166" ht="1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</row>
    <row r="30" spans="1:166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</row>
    <row r="31" spans="1:166" ht="1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</row>
    <row r="32" spans="1:166" ht="1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</row>
    <row r="33" spans="1:166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6" t="s">
        <v>40</v>
      </c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2" t="s">
        <v>41</v>
      </c>
    </row>
    <row r="34" spans="1:166" ht="12.75" customHeight="1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</row>
    <row r="35" spans="1:166" ht="24" customHeight="1">
      <c r="A35" s="41" t="s">
        <v>21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2"/>
      <c r="AK35" s="45" t="s">
        <v>22</v>
      </c>
      <c r="AL35" s="41"/>
      <c r="AM35" s="41"/>
      <c r="AN35" s="41"/>
      <c r="AO35" s="41"/>
      <c r="AP35" s="42"/>
      <c r="AQ35" s="45" t="s">
        <v>42</v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2"/>
      <c r="BC35" s="45" t="s">
        <v>43</v>
      </c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2"/>
      <c r="BU35" s="45" t="s">
        <v>44</v>
      </c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2"/>
      <c r="CH35" s="35" t="s">
        <v>25</v>
      </c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7"/>
      <c r="EK35" s="35" t="s">
        <v>45</v>
      </c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69"/>
    </row>
    <row r="36" spans="1:166" ht="78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4"/>
      <c r="AK36" s="46"/>
      <c r="AL36" s="43"/>
      <c r="AM36" s="43"/>
      <c r="AN36" s="43"/>
      <c r="AO36" s="43"/>
      <c r="AP36" s="44"/>
      <c r="AQ36" s="46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4"/>
      <c r="BC36" s="46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4"/>
      <c r="BU36" s="46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4"/>
      <c r="CH36" s="36" t="s">
        <v>46</v>
      </c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7"/>
      <c r="CX36" s="35" t="s">
        <v>28</v>
      </c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7"/>
      <c r="DK36" s="35" t="s">
        <v>29</v>
      </c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7"/>
      <c r="DX36" s="35" t="s">
        <v>30</v>
      </c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7"/>
      <c r="EK36" s="46" t="s">
        <v>47</v>
      </c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4"/>
      <c r="EX36" s="35" t="s">
        <v>48</v>
      </c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69"/>
    </row>
    <row r="37" spans="1:166" ht="14.25" customHeight="1">
      <c r="A37" s="39">
        <v>1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40"/>
      <c r="AK37" s="29">
        <v>2</v>
      </c>
      <c r="AL37" s="30"/>
      <c r="AM37" s="30"/>
      <c r="AN37" s="30"/>
      <c r="AO37" s="30"/>
      <c r="AP37" s="31"/>
      <c r="AQ37" s="29">
        <v>3</v>
      </c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1"/>
      <c r="BC37" s="29">
        <v>4</v>
      </c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1"/>
      <c r="BU37" s="29">
        <v>5</v>
      </c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1"/>
      <c r="CH37" s="29">
        <v>6</v>
      </c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1"/>
      <c r="CX37" s="29">
        <v>7</v>
      </c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1"/>
      <c r="DK37" s="29">
        <v>8</v>
      </c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1"/>
      <c r="DX37" s="29">
        <v>9</v>
      </c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1"/>
      <c r="EK37" s="29">
        <v>10</v>
      </c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49">
        <v>11</v>
      </c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6"/>
    </row>
    <row r="38" spans="1:166" ht="15" customHeight="1">
      <c r="A38" s="50" t="s">
        <v>49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1" t="s">
        <v>50</v>
      </c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5">
        <v>10266494.27</v>
      </c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>
        <v>10266494.27</v>
      </c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>
        <v>6291616.6100000003</v>
      </c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>
        <f t="shared" ref="DX38:DX81" si="0">CH38+CX38+DK38</f>
        <v>6291616.6100000003</v>
      </c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>
        <f t="shared" ref="EK38:EK80" si="1">BC38-DX38</f>
        <v>3974877.6599999992</v>
      </c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>
        <f t="shared" ref="EX38:EX80" si="2">BU38-DX38</f>
        <v>3974877.6599999992</v>
      </c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6"/>
    </row>
    <row r="39" spans="1:166" ht="15" customHeight="1">
      <c r="A39" s="57" t="s">
        <v>33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8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62">
        <v>10266494.27</v>
      </c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>
        <v>10266494.27</v>
      </c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>
        <v>6291616.6100000003</v>
      </c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>
        <f t="shared" si="0"/>
        <v>6291616.6100000003</v>
      </c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>
        <f t="shared" si="1"/>
        <v>3974877.6599999992</v>
      </c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>
        <f t="shared" si="2"/>
        <v>3974877.6599999992</v>
      </c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6"/>
    </row>
    <row r="40" spans="1:166" ht="12.75">
      <c r="A40" s="67" t="s">
        <v>51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8"/>
      <c r="AK40" s="58"/>
      <c r="AL40" s="59"/>
      <c r="AM40" s="59"/>
      <c r="AN40" s="59"/>
      <c r="AO40" s="59"/>
      <c r="AP40" s="59"/>
      <c r="AQ40" s="59" t="s">
        <v>52</v>
      </c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62">
        <v>36450</v>
      </c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>
        <v>36450</v>
      </c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>
        <f t="shared" si="0"/>
        <v>0</v>
      </c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>
        <f t="shared" si="1"/>
        <v>36450</v>
      </c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>
        <f t="shared" si="2"/>
        <v>36450</v>
      </c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6"/>
    </row>
    <row r="41" spans="1:166" ht="24.2" customHeight="1">
      <c r="A41" s="67" t="s">
        <v>53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8"/>
      <c r="AK41" s="58"/>
      <c r="AL41" s="59"/>
      <c r="AM41" s="59"/>
      <c r="AN41" s="59"/>
      <c r="AO41" s="59"/>
      <c r="AP41" s="59"/>
      <c r="AQ41" s="59" t="s">
        <v>54</v>
      </c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62">
        <v>11008</v>
      </c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>
        <v>11008</v>
      </c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>
        <f t="shared" si="0"/>
        <v>0</v>
      </c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>
        <f t="shared" si="1"/>
        <v>11008</v>
      </c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>
        <f t="shared" si="2"/>
        <v>11008</v>
      </c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6"/>
    </row>
    <row r="42" spans="1:166" ht="12.75">
      <c r="A42" s="67" t="s">
        <v>55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8"/>
      <c r="AK42" s="58"/>
      <c r="AL42" s="59"/>
      <c r="AM42" s="59"/>
      <c r="AN42" s="59"/>
      <c r="AO42" s="59"/>
      <c r="AP42" s="59"/>
      <c r="AQ42" s="59" t="s">
        <v>56</v>
      </c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62">
        <v>9000</v>
      </c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>
        <v>9000</v>
      </c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>
        <v>18000</v>
      </c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>
        <f t="shared" si="0"/>
        <v>18000</v>
      </c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>
        <f t="shared" si="1"/>
        <v>-9000</v>
      </c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>
        <f t="shared" si="2"/>
        <v>-9000</v>
      </c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6"/>
    </row>
    <row r="43" spans="1:166" ht="12.75">
      <c r="A43" s="67" t="s">
        <v>57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8"/>
      <c r="AK43" s="58"/>
      <c r="AL43" s="59"/>
      <c r="AM43" s="59"/>
      <c r="AN43" s="59"/>
      <c r="AO43" s="59"/>
      <c r="AP43" s="59"/>
      <c r="AQ43" s="59" t="s">
        <v>58</v>
      </c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62">
        <v>8376</v>
      </c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>
        <v>8376</v>
      </c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>
        <f t="shared" si="0"/>
        <v>0</v>
      </c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>
        <f t="shared" si="1"/>
        <v>8376</v>
      </c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>
        <f t="shared" si="2"/>
        <v>8376</v>
      </c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6"/>
    </row>
    <row r="44" spans="1:166" ht="24.2" customHeight="1">
      <c r="A44" s="67" t="s">
        <v>59</v>
      </c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8"/>
      <c r="AK44" s="58"/>
      <c r="AL44" s="59"/>
      <c r="AM44" s="59"/>
      <c r="AN44" s="59"/>
      <c r="AO44" s="59"/>
      <c r="AP44" s="59"/>
      <c r="AQ44" s="59" t="s">
        <v>60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2">
        <v>4700</v>
      </c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>
        <v>4700</v>
      </c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>
        <f t="shared" si="0"/>
        <v>0</v>
      </c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>
        <f t="shared" si="1"/>
        <v>4700</v>
      </c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>
        <f t="shared" si="2"/>
        <v>4700</v>
      </c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6"/>
    </row>
    <row r="45" spans="1:166" ht="24.2" customHeight="1">
      <c r="A45" s="67" t="s">
        <v>61</v>
      </c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8"/>
      <c r="AK45" s="58"/>
      <c r="AL45" s="59"/>
      <c r="AM45" s="59"/>
      <c r="AN45" s="59"/>
      <c r="AO45" s="59"/>
      <c r="AP45" s="59"/>
      <c r="AQ45" s="59" t="s">
        <v>62</v>
      </c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62">
        <v>87473</v>
      </c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>
        <v>87473</v>
      </c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>
        <v>74190.490000000005</v>
      </c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>
        <f t="shared" si="0"/>
        <v>74190.490000000005</v>
      </c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>
        <f t="shared" si="1"/>
        <v>13282.509999999995</v>
      </c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>
        <f t="shared" si="2"/>
        <v>13282.509999999995</v>
      </c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6"/>
    </row>
    <row r="46" spans="1:166" ht="12.75">
      <c r="A46" s="67" t="s">
        <v>63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8"/>
      <c r="AK46" s="58"/>
      <c r="AL46" s="59"/>
      <c r="AM46" s="59"/>
      <c r="AN46" s="59"/>
      <c r="AO46" s="59"/>
      <c r="AP46" s="59"/>
      <c r="AQ46" s="59" t="s">
        <v>64</v>
      </c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62">
        <v>486519</v>
      </c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>
        <v>486519</v>
      </c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>
        <v>673775.37</v>
      </c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>
        <f t="shared" si="0"/>
        <v>673775.37</v>
      </c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>
        <f t="shared" si="1"/>
        <v>-187256.37</v>
      </c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>
        <f t="shared" si="2"/>
        <v>-187256.37</v>
      </c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6"/>
    </row>
    <row r="47" spans="1:166" ht="24.2" customHeight="1">
      <c r="A47" s="67" t="s">
        <v>65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8"/>
      <c r="AK47" s="58"/>
      <c r="AL47" s="59"/>
      <c r="AM47" s="59"/>
      <c r="AN47" s="59"/>
      <c r="AO47" s="59"/>
      <c r="AP47" s="59"/>
      <c r="AQ47" s="59" t="s">
        <v>66</v>
      </c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62">
        <v>105000</v>
      </c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>
        <v>105000</v>
      </c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>
        <v>-40000</v>
      </c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>
        <f t="shared" si="0"/>
        <v>-40000</v>
      </c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>
        <f t="shared" si="1"/>
        <v>145000</v>
      </c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>
        <f t="shared" si="2"/>
        <v>145000</v>
      </c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6"/>
    </row>
    <row r="48" spans="1:166" ht="12.75">
      <c r="A48" s="67" t="s">
        <v>67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8"/>
      <c r="AK48" s="58"/>
      <c r="AL48" s="59"/>
      <c r="AM48" s="59"/>
      <c r="AN48" s="59"/>
      <c r="AO48" s="59"/>
      <c r="AP48" s="59"/>
      <c r="AQ48" s="59" t="s">
        <v>68</v>
      </c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62">
        <v>9100</v>
      </c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>
        <v>9100</v>
      </c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>
        <v>16000</v>
      </c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>
        <f t="shared" si="0"/>
        <v>16000</v>
      </c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>
        <f t="shared" si="1"/>
        <v>-6900</v>
      </c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>
        <f t="shared" si="2"/>
        <v>-6900</v>
      </c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6"/>
    </row>
    <row r="49" spans="1:166" ht="12.75">
      <c r="A49" s="67" t="s">
        <v>67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8"/>
      <c r="AK49" s="58"/>
      <c r="AL49" s="59"/>
      <c r="AM49" s="59"/>
      <c r="AN49" s="59"/>
      <c r="AO49" s="59"/>
      <c r="AP49" s="59"/>
      <c r="AQ49" s="59" t="s">
        <v>69</v>
      </c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62">
        <v>237000</v>
      </c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>
        <v>237000</v>
      </c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>
        <v>270500</v>
      </c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>
        <f t="shared" si="0"/>
        <v>270500</v>
      </c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>
        <f t="shared" si="1"/>
        <v>-33500</v>
      </c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>
        <f t="shared" si="2"/>
        <v>-33500</v>
      </c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6"/>
    </row>
    <row r="50" spans="1:166" ht="12.75">
      <c r="A50" s="67" t="s">
        <v>51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8"/>
      <c r="AK50" s="58"/>
      <c r="AL50" s="59"/>
      <c r="AM50" s="59"/>
      <c r="AN50" s="59"/>
      <c r="AO50" s="59"/>
      <c r="AP50" s="59"/>
      <c r="AQ50" s="59" t="s">
        <v>70</v>
      </c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62">
        <v>183882</v>
      </c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>
        <v>183882</v>
      </c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>
        <v>107297.06</v>
      </c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>
        <f t="shared" si="0"/>
        <v>107297.06</v>
      </c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>
        <f t="shared" si="1"/>
        <v>76584.94</v>
      </c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>
        <f t="shared" si="2"/>
        <v>76584.94</v>
      </c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6"/>
    </row>
    <row r="51" spans="1:166" ht="24.2" customHeight="1">
      <c r="A51" s="67" t="s">
        <v>53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8"/>
      <c r="AK51" s="58"/>
      <c r="AL51" s="59"/>
      <c r="AM51" s="59"/>
      <c r="AN51" s="59"/>
      <c r="AO51" s="59"/>
      <c r="AP51" s="59"/>
      <c r="AQ51" s="59" t="s">
        <v>71</v>
      </c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62">
        <v>55559</v>
      </c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>
        <v>55559</v>
      </c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>
        <v>32954.54</v>
      </c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>
        <f t="shared" si="0"/>
        <v>32954.54</v>
      </c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>
        <f t="shared" si="1"/>
        <v>22604.46</v>
      </c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>
        <f t="shared" si="2"/>
        <v>22604.46</v>
      </c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6"/>
    </row>
    <row r="52" spans="1:166" ht="24.2" customHeight="1">
      <c r="A52" s="67" t="s">
        <v>65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8"/>
      <c r="AK52" s="58"/>
      <c r="AL52" s="59"/>
      <c r="AM52" s="59"/>
      <c r="AN52" s="59"/>
      <c r="AO52" s="59"/>
      <c r="AP52" s="59"/>
      <c r="AQ52" s="59" t="s">
        <v>72</v>
      </c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62">
        <v>18600</v>
      </c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>
        <v>18600</v>
      </c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>
        <f t="shared" si="0"/>
        <v>0</v>
      </c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>
        <f t="shared" si="1"/>
        <v>18600</v>
      </c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>
        <f t="shared" si="2"/>
        <v>18600</v>
      </c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6"/>
    </row>
    <row r="53" spans="1:166" ht="24.2" customHeight="1">
      <c r="A53" s="67" t="s">
        <v>65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8"/>
      <c r="AK53" s="58"/>
      <c r="AL53" s="59"/>
      <c r="AM53" s="59"/>
      <c r="AN53" s="59"/>
      <c r="AO53" s="59"/>
      <c r="AP53" s="59"/>
      <c r="AQ53" s="59" t="s">
        <v>73</v>
      </c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62">
        <v>2000</v>
      </c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>
        <v>2000</v>
      </c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>
        <f t="shared" si="0"/>
        <v>0</v>
      </c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>
        <f t="shared" si="1"/>
        <v>2000</v>
      </c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>
        <f t="shared" si="2"/>
        <v>2000</v>
      </c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6"/>
    </row>
    <row r="54" spans="1:166" ht="48.6" customHeight="1">
      <c r="A54" s="67" t="s">
        <v>74</v>
      </c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8"/>
      <c r="AK54" s="58"/>
      <c r="AL54" s="59"/>
      <c r="AM54" s="59"/>
      <c r="AN54" s="59"/>
      <c r="AO54" s="59"/>
      <c r="AP54" s="59"/>
      <c r="AQ54" s="59" t="s">
        <v>75</v>
      </c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62">
        <v>10000</v>
      </c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>
        <v>10000</v>
      </c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>
        <v>20000</v>
      </c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>
        <f t="shared" si="0"/>
        <v>20000</v>
      </c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>
        <f t="shared" si="1"/>
        <v>-10000</v>
      </c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>
        <f t="shared" si="2"/>
        <v>-10000</v>
      </c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6"/>
    </row>
    <row r="55" spans="1:166" ht="12.75">
      <c r="A55" s="67" t="s">
        <v>76</v>
      </c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8"/>
      <c r="AK55" s="58"/>
      <c r="AL55" s="59"/>
      <c r="AM55" s="59"/>
      <c r="AN55" s="59"/>
      <c r="AO55" s="59"/>
      <c r="AP55" s="59"/>
      <c r="AQ55" s="59" t="s">
        <v>77</v>
      </c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62">
        <v>50000</v>
      </c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>
        <v>50000</v>
      </c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>
        <v>100000</v>
      </c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>
        <f t="shared" si="0"/>
        <v>100000</v>
      </c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>
        <f t="shared" si="1"/>
        <v>-50000</v>
      </c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>
        <f t="shared" si="2"/>
        <v>-50000</v>
      </c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6"/>
    </row>
    <row r="56" spans="1:166" ht="12.75">
      <c r="A56" s="67" t="s">
        <v>63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8"/>
      <c r="AK56" s="58"/>
      <c r="AL56" s="59"/>
      <c r="AM56" s="59"/>
      <c r="AN56" s="59"/>
      <c r="AO56" s="59"/>
      <c r="AP56" s="59"/>
      <c r="AQ56" s="59" t="s">
        <v>78</v>
      </c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62">
        <v>9400</v>
      </c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>
        <v>9400</v>
      </c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>
        <v>-4700</v>
      </c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>
        <f t="shared" si="0"/>
        <v>-4700</v>
      </c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>
        <f t="shared" si="1"/>
        <v>14100</v>
      </c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>
        <f t="shared" si="2"/>
        <v>14100</v>
      </c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6"/>
    </row>
    <row r="57" spans="1:166" ht="12.75">
      <c r="A57" s="67" t="s">
        <v>51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8"/>
      <c r="AK57" s="58"/>
      <c r="AL57" s="59"/>
      <c r="AM57" s="59"/>
      <c r="AN57" s="59"/>
      <c r="AO57" s="59"/>
      <c r="AP57" s="59"/>
      <c r="AQ57" s="59" t="s">
        <v>79</v>
      </c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62">
        <v>58900</v>
      </c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>
        <v>58900</v>
      </c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>
        <v>30000</v>
      </c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>
        <f t="shared" si="0"/>
        <v>30000</v>
      </c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>
        <f t="shared" si="1"/>
        <v>28900</v>
      </c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>
        <f t="shared" si="2"/>
        <v>28900</v>
      </c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6"/>
    </row>
    <row r="58" spans="1:166" ht="12.75">
      <c r="A58" s="67" t="s">
        <v>80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8"/>
      <c r="AK58" s="58"/>
      <c r="AL58" s="59"/>
      <c r="AM58" s="59"/>
      <c r="AN58" s="59"/>
      <c r="AO58" s="59"/>
      <c r="AP58" s="59"/>
      <c r="AQ58" s="59" t="s">
        <v>81</v>
      </c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62">
        <v>3000</v>
      </c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>
        <v>3000</v>
      </c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>
        <f t="shared" si="0"/>
        <v>0</v>
      </c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>
        <f t="shared" si="1"/>
        <v>3000</v>
      </c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>
        <f t="shared" si="2"/>
        <v>3000</v>
      </c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6"/>
    </row>
    <row r="59" spans="1:166" ht="24.2" customHeight="1">
      <c r="A59" s="67" t="s">
        <v>53</v>
      </c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  <c r="AE59" s="67"/>
      <c r="AF59" s="67"/>
      <c r="AG59" s="67"/>
      <c r="AH59" s="67"/>
      <c r="AI59" s="67"/>
      <c r="AJ59" s="68"/>
      <c r="AK59" s="58"/>
      <c r="AL59" s="59"/>
      <c r="AM59" s="59"/>
      <c r="AN59" s="59"/>
      <c r="AO59" s="59"/>
      <c r="AP59" s="59"/>
      <c r="AQ59" s="59" t="s">
        <v>82</v>
      </c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62">
        <v>17800</v>
      </c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>
        <v>17800</v>
      </c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>
        <v>9000</v>
      </c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>
        <f t="shared" si="0"/>
        <v>9000</v>
      </c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>
        <f t="shared" si="1"/>
        <v>8800</v>
      </c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>
        <f t="shared" si="2"/>
        <v>8800</v>
      </c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6"/>
    </row>
    <row r="60" spans="1:166" ht="24.2" customHeight="1">
      <c r="A60" s="67" t="s">
        <v>65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  <c r="AE60" s="67"/>
      <c r="AF60" s="67"/>
      <c r="AG60" s="67"/>
      <c r="AH60" s="67"/>
      <c r="AI60" s="67"/>
      <c r="AJ60" s="68"/>
      <c r="AK60" s="58"/>
      <c r="AL60" s="59"/>
      <c r="AM60" s="59"/>
      <c r="AN60" s="59"/>
      <c r="AO60" s="59"/>
      <c r="AP60" s="59"/>
      <c r="AQ60" s="59" t="s">
        <v>83</v>
      </c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62">
        <v>1000</v>
      </c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>
        <v>1000</v>
      </c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>
        <f t="shared" si="0"/>
        <v>0</v>
      </c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>
        <f t="shared" si="1"/>
        <v>1000</v>
      </c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>
        <f t="shared" si="2"/>
        <v>1000</v>
      </c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6"/>
    </row>
    <row r="61" spans="1:166" ht="24.2" customHeight="1">
      <c r="A61" s="67" t="s">
        <v>61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8"/>
      <c r="AK61" s="58"/>
      <c r="AL61" s="59"/>
      <c r="AM61" s="59"/>
      <c r="AN61" s="59"/>
      <c r="AO61" s="59"/>
      <c r="AP61" s="59"/>
      <c r="AQ61" s="59" t="s">
        <v>84</v>
      </c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62">
        <v>346236.87</v>
      </c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>
        <v>346236.87</v>
      </c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>
        <v>-127305.99</v>
      </c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>
        <f t="shared" si="0"/>
        <v>-127305.99</v>
      </c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>
        <f t="shared" si="1"/>
        <v>473542.86</v>
      </c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>
        <f t="shared" si="2"/>
        <v>473542.86</v>
      </c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6"/>
    </row>
    <row r="62" spans="1:166" ht="12.75">
      <c r="A62" s="67" t="s">
        <v>63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8"/>
      <c r="AK62" s="58"/>
      <c r="AL62" s="59"/>
      <c r="AM62" s="59"/>
      <c r="AN62" s="59"/>
      <c r="AO62" s="59"/>
      <c r="AP62" s="59"/>
      <c r="AQ62" s="59" t="s">
        <v>85</v>
      </c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62">
        <v>11505.32</v>
      </c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>
        <v>11505.32</v>
      </c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>
        <v>-2665.32</v>
      </c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>
        <f t="shared" si="0"/>
        <v>-2665.32</v>
      </c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>
        <f t="shared" si="1"/>
        <v>14170.64</v>
      </c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>
        <f t="shared" si="2"/>
        <v>14170.64</v>
      </c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6"/>
    </row>
    <row r="63" spans="1:166" ht="24.2" customHeight="1">
      <c r="A63" s="67" t="s">
        <v>61</v>
      </c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8"/>
      <c r="AK63" s="58"/>
      <c r="AL63" s="59"/>
      <c r="AM63" s="59"/>
      <c r="AN63" s="59"/>
      <c r="AO63" s="59"/>
      <c r="AP63" s="59"/>
      <c r="AQ63" s="59" t="s">
        <v>86</v>
      </c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62">
        <v>940222.89</v>
      </c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>
        <v>940222.89</v>
      </c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>
        <v>-84222.89</v>
      </c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>
        <f t="shared" si="0"/>
        <v>-84222.89</v>
      </c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>
        <f t="shared" si="1"/>
        <v>1024445.78</v>
      </c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>
        <f t="shared" si="2"/>
        <v>1024445.78</v>
      </c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6"/>
    </row>
    <row r="64" spans="1:166" ht="24.2" customHeight="1">
      <c r="A64" s="67" t="s">
        <v>87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8"/>
      <c r="AK64" s="58"/>
      <c r="AL64" s="59"/>
      <c r="AM64" s="59"/>
      <c r="AN64" s="59"/>
      <c r="AO64" s="59"/>
      <c r="AP64" s="59"/>
      <c r="AQ64" s="59" t="s">
        <v>88</v>
      </c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62">
        <v>35087.74</v>
      </c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>
        <v>35087.74</v>
      </c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>
        <v>-10087.74</v>
      </c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>
        <f t="shared" si="0"/>
        <v>-10087.74</v>
      </c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>
        <f t="shared" si="1"/>
        <v>45175.479999999996</v>
      </c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>
        <f t="shared" si="2"/>
        <v>45175.479999999996</v>
      </c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6"/>
    </row>
    <row r="65" spans="1:166" ht="12.75">
      <c r="A65" s="67" t="s">
        <v>57</v>
      </c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8"/>
      <c r="AK65" s="58"/>
      <c r="AL65" s="59"/>
      <c r="AM65" s="59"/>
      <c r="AN65" s="59"/>
      <c r="AO65" s="59"/>
      <c r="AP65" s="59"/>
      <c r="AQ65" s="59" t="s">
        <v>89</v>
      </c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62">
        <v>481620</v>
      </c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>
        <v>481620</v>
      </c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>
        <v>589941.6</v>
      </c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>
        <f t="shared" si="0"/>
        <v>589941.6</v>
      </c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>
        <f t="shared" si="1"/>
        <v>-108321.59999999998</v>
      </c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>
        <f t="shared" si="2"/>
        <v>-108321.59999999998</v>
      </c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6"/>
    </row>
    <row r="66" spans="1:166" ht="24.2" customHeight="1">
      <c r="A66" s="67" t="s">
        <v>61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8"/>
      <c r="AK66" s="58"/>
      <c r="AL66" s="59"/>
      <c r="AM66" s="59"/>
      <c r="AN66" s="59"/>
      <c r="AO66" s="59"/>
      <c r="AP66" s="59"/>
      <c r="AQ66" s="59" t="s">
        <v>90</v>
      </c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62">
        <v>442940</v>
      </c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>
        <v>442940</v>
      </c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>
        <f t="shared" si="0"/>
        <v>0</v>
      </c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>
        <f t="shared" si="1"/>
        <v>442940</v>
      </c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>
        <f t="shared" si="2"/>
        <v>442940</v>
      </c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6"/>
    </row>
    <row r="67" spans="1:166" ht="24.2" customHeight="1">
      <c r="A67" s="67" t="s">
        <v>65</v>
      </c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8"/>
      <c r="AK67" s="58"/>
      <c r="AL67" s="59"/>
      <c r="AM67" s="59"/>
      <c r="AN67" s="59"/>
      <c r="AO67" s="59"/>
      <c r="AP67" s="59"/>
      <c r="AQ67" s="59" t="s">
        <v>91</v>
      </c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62">
        <v>4600</v>
      </c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>
        <v>4600</v>
      </c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>
        <f t="shared" si="0"/>
        <v>0</v>
      </c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>
        <f t="shared" si="1"/>
        <v>4600</v>
      </c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>
        <f t="shared" si="2"/>
        <v>4600</v>
      </c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6"/>
    </row>
    <row r="68" spans="1:166" ht="24.2" customHeight="1">
      <c r="A68" s="67" t="s">
        <v>65</v>
      </c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8"/>
      <c r="AK68" s="58"/>
      <c r="AL68" s="59"/>
      <c r="AM68" s="59"/>
      <c r="AN68" s="59"/>
      <c r="AO68" s="59"/>
      <c r="AP68" s="59"/>
      <c r="AQ68" s="59" t="s">
        <v>92</v>
      </c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62">
        <v>5800</v>
      </c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>
        <v>5800</v>
      </c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>
        <f t="shared" si="0"/>
        <v>0</v>
      </c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>
        <f t="shared" si="1"/>
        <v>5800</v>
      </c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>
        <f t="shared" si="2"/>
        <v>5800</v>
      </c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6"/>
    </row>
    <row r="69" spans="1:166" ht="24.2" customHeight="1">
      <c r="A69" s="67" t="s">
        <v>61</v>
      </c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8"/>
      <c r="AK69" s="58"/>
      <c r="AL69" s="59"/>
      <c r="AM69" s="59"/>
      <c r="AN69" s="59"/>
      <c r="AO69" s="59"/>
      <c r="AP69" s="59"/>
      <c r="AQ69" s="59" t="s">
        <v>93</v>
      </c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62">
        <v>448646.63</v>
      </c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>
        <v>448646.63</v>
      </c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>
        <v>-315157.86</v>
      </c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>
        <f t="shared" si="0"/>
        <v>-315157.86</v>
      </c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>
        <f t="shared" si="1"/>
        <v>763804.49</v>
      </c>
      <c r="EL69" s="62"/>
      <c r="EM69" s="62"/>
      <c r="EN69" s="62"/>
      <c r="EO69" s="62"/>
      <c r="EP69" s="62"/>
      <c r="EQ69" s="62"/>
      <c r="ER69" s="62"/>
      <c r="ES69" s="62"/>
      <c r="ET69" s="62"/>
      <c r="EU69" s="62"/>
      <c r="EV69" s="62"/>
      <c r="EW69" s="62"/>
      <c r="EX69" s="62">
        <f t="shared" si="2"/>
        <v>763804.49</v>
      </c>
      <c r="EY69" s="62"/>
      <c r="EZ69" s="62"/>
      <c r="FA69" s="62"/>
      <c r="FB69" s="62"/>
      <c r="FC69" s="62"/>
      <c r="FD69" s="62"/>
      <c r="FE69" s="62"/>
      <c r="FF69" s="62"/>
      <c r="FG69" s="62"/>
      <c r="FH69" s="62"/>
      <c r="FI69" s="62"/>
      <c r="FJ69" s="66"/>
    </row>
    <row r="70" spans="1:166" ht="12.75">
      <c r="A70" s="67" t="s">
        <v>63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  <c r="AI70" s="67"/>
      <c r="AJ70" s="68"/>
      <c r="AK70" s="58"/>
      <c r="AL70" s="59"/>
      <c r="AM70" s="59"/>
      <c r="AN70" s="59"/>
      <c r="AO70" s="59"/>
      <c r="AP70" s="59"/>
      <c r="AQ70" s="59" t="s">
        <v>94</v>
      </c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62">
        <v>9170.82</v>
      </c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>
        <v>9170.82</v>
      </c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>
        <v>-9170.82</v>
      </c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>
        <f t="shared" si="0"/>
        <v>-9170.82</v>
      </c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>
        <f t="shared" si="1"/>
        <v>18341.64</v>
      </c>
      <c r="EL70" s="62"/>
      <c r="EM70" s="62"/>
      <c r="EN70" s="62"/>
      <c r="EO70" s="62"/>
      <c r="EP70" s="62"/>
      <c r="EQ70" s="62"/>
      <c r="ER70" s="62"/>
      <c r="ES70" s="62"/>
      <c r="ET70" s="62"/>
      <c r="EU70" s="62"/>
      <c r="EV70" s="62"/>
      <c r="EW70" s="62"/>
      <c r="EX70" s="62">
        <f t="shared" si="2"/>
        <v>18341.64</v>
      </c>
      <c r="EY70" s="62"/>
      <c r="EZ70" s="62"/>
      <c r="FA70" s="62"/>
      <c r="FB70" s="62"/>
      <c r="FC70" s="62"/>
      <c r="FD70" s="62"/>
      <c r="FE70" s="62"/>
      <c r="FF70" s="62"/>
      <c r="FG70" s="62"/>
      <c r="FH70" s="62"/>
      <c r="FI70" s="62"/>
      <c r="FJ70" s="66"/>
    </row>
    <row r="71" spans="1:166" ht="24.2" customHeight="1">
      <c r="A71" s="67" t="s">
        <v>87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  <c r="AE71" s="67"/>
      <c r="AF71" s="67"/>
      <c r="AG71" s="67"/>
      <c r="AH71" s="67"/>
      <c r="AI71" s="67"/>
      <c r="AJ71" s="68"/>
      <c r="AK71" s="58"/>
      <c r="AL71" s="59"/>
      <c r="AM71" s="59"/>
      <c r="AN71" s="59"/>
      <c r="AO71" s="59"/>
      <c r="AP71" s="59"/>
      <c r="AQ71" s="59" t="s">
        <v>95</v>
      </c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62">
        <v>712597</v>
      </c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>
        <v>712597</v>
      </c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>
        <v>-32997</v>
      </c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>
        <f t="shared" si="0"/>
        <v>-32997</v>
      </c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>
        <f t="shared" si="1"/>
        <v>745594</v>
      </c>
      <c r="EL71" s="62"/>
      <c r="EM71" s="62"/>
      <c r="EN71" s="62"/>
      <c r="EO71" s="62"/>
      <c r="EP71" s="62"/>
      <c r="EQ71" s="62"/>
      <c r="ER71" s="62"/>
      <c r="ES71" s="62"/>
      <c r="ET71" s="62"/>
      <c r="EU71" s="62"/>
      <c r="EV71" s="62"/>
      <c r="EW71" s="62"/>
      <c r="EX71" s="62">
        <f t="shared" si="2"/>
        <v>745594</v>
      </c>
      <c r="EY71" s="62"/>
      <c r="EZ71" s="62"/>
      <c r="FA71" s="62"/>
      <c r="FB71" s="62"/>
      <c r="FC71" s="62"/>
      <c r="FD71" s="62"/>
      <c r="FE71" s="62"/>
      <c r="FF71" s="62"/>
      <c r="FG71" s="62"/>
      <c r="FH71" s="62"/>
      <c r="FI71" s="62"/>
      <c r="FJ71" s="66"/>
    </row>
    <row r="72" spans="1:166" ht="24.2" customHeight="1">
      <c r="A72" s="67" t="s">
        <v>65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  <c r="AE72" s="67"/>
      <c r="AF72" s="67"/>
      <c r="AG72" s="67"/>
      <c r="AH72" s="67"/>
      <c r="AI72" s="67"/>
      <c r="AJ72" s="68"/>
      <c r="AK72" s="58"/>
      <c r="AL72" s="59"/>
      <c r="AM72" s="59"/>
      <c r="AN72" s="59"/>
      <c r="AO72" s="59"/>
      <c r="AP72" s="59"/>
      <c r="AQ72" s="59" t="s">
        <v>96</v>
      </c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62">
        <v>5700</v>
      </c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>
        <v>5700</v>
      </c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>
        <f t="shared" si="0"/>
        <v>0</v>
      </c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>
        <f t="shared" si="1"/>
        <v>5700</v>
      </c>
      <c r="EL72" s="62"/>
      <c r="EM72" s="62"/>
      <c r="EN72" s="62"/>
      <c r="EO72" s="62"/>
      <c r="EP72" s="62"/>
      <c r="EQ72" s="62"/>
      <c r="ER72" s="62"/>
      <c r="ES72" s="62"/>
      <c r="ET72" s="62"/>
      <c r="EU72" s="62"/>
      <c r="EV72" s="62"/>
      <c r="EW72" s="62"/>
      <c r="EX72" s="62">
        <f t="shared" si="2"/>
        <v>5700</v>
      </c>
      <c r="EY72" s="62"/>
      <c r="EZ72" s="62"/>
      <c r="FA72" s="62"/>
      <c r="FB72" s="62"/>
      <c r="FC72" s="62"/>
      <c r="FD72" s="62"/>
      <c r="FE72" s="62"/>
      <c r="FF72" s="62"/>
      <c r="FG72" s="62"/>
      <c r="FH72" s="62"/>
      <c r="FI72" s="62"/>
      <c r="FJ72" s="66"/>
    </row>
    <row r="73" spans="1:166" ht="12.75">
      <c r="A73" s="67" t="s">
        <v>55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  <c r="AE73" s="67"/>
      <c r="AF73" s="67"/>
      <c r="AG73" s="67"/>
      <c r="AH73" s="67"/>
      <c r="AI73" s="67"/>
      <c r="AJ73" s="68"/>
      <c r="AK73" s="58"/>
      <c r="AL73" s="59"/>
      <c r="AM73" s="59"/>
      <c r="AN73" s="59"/>
      <c r="AO73" s="59"/>
      <c r="AP73" s="59"/>
      <c r="AQ73" s="59" t="s">
        <v>97</v>
      </c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62">
        <v>24000</v>
      </c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>
        <v>24000</v>
      </c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>
        <f t="shared" si="0"/>
        <v>0</v>
      </c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>
        <f t="shared" si="1"/>
        <v>24000</v>
      </c>
      <c r="EL73" s="62"/>
      <c r="EM73" s="62"/>
      <c r="EN73" s="62"/>
      <c r="EO73" s="62"/>
      <c r="EP73" s="62"/>
      <c r="EQ73" s="62"/>
      <c r="ER73" s="62"/>
      <c r="ES73" s="62"/>
      <c r="ET73" s="62"/>
      <c r="EU73" s="62"/>
      <c r="EV73" s="62"/>
      <c r="EW73" s="62"/>
      <c r="EX73" s="62">
        <f t="shared" si="2"/>
        <v>24000</v>
      </c>
      <c r="EY73" s="62"/>
      <c r="EZ73" s="62"/>
      <c r="FA73" s="62"/>
      <c r="FB73" s="62"/>
      <c r="FC73" s="62"/>
      <c r="FD73" s="62"/>
      <c r="FE73" s="62"/>
      <c r="FF73" s="62"/>
      <c r="FG73" s="62"/>
      <c r="FH73" s="62"/>
      <c r="FI73" s="62"/>
      <c r="FJ73" s="66"/>
    </row>
    <row r="74" spans="1:166" ht="12.75">
      <c r="A74" s="67" t="s">
        <v>57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  <c r="AE74" s="67"/>
      <c r="AF74" s="67"/>
      <c r="AG74" s="67"/>
      <c r="AH74" s="67"/>
      <c r="AI74" s="67"/>
      <c r="AJ74" s="68"/>
      <c r="AK74" s="58"/>
      <c r="AL74" s="59"/>
      <c r="AM74" s="59"/>
      <c r="AN74" s="59"/>
      <c r="AO74" s="59"/>
      <c r="AP74" s="59"/>
      <c r="AQ74" s="59" t="s">
        <v>98</v>
      </c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62">
        <v>675404</v>
      </c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>
        <v>675404</v>
      </c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>
        <v>403586.83</v>
      </c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>
        <f t="shared" si="0"/>
        <v>403586.83</v>
      </c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>
        <f t="shared" si="1"/>
        <v>271817.17</v>
      </c>
      <c r="EL74" s="62"/>
      <c r="EM74" s="62"/>
      <c r="EN74" s="62"/>
      <c r="EO74" s="62"/>
      <c r="EP74" s="62"/>
      <c r="EQ74" s="62"/>
      <c r="ER74" s="62"/>
      <c r="ES74" s="62"/>
      <c r="ET74" s="62"/>
      <c r="EU74" s="62"/>
      <c r="EV74" s="62"/>
      <c r="EW74" s="62"/>
      <c r="EX74" s="62">
        <f t="shared" si="2"/>
        <v>271817.17</v>
      </c>
      <c r="EY74" s="62"/>
      <c r="EZ74" s="62"/>
      <c r="FA74" s="62"/>
      <c r="FB74" s="62"/>
      <c r="FC74" s="62"/>
      <c r="FD74" s="62"/>
      <c r="FE74" s="62"/>
      <c r="FF74" s="62"/>
      <c r="FG74" s="62"/>
      <c r="FH74" s="62"/>
      <c r="FI74" s="62"/>
      <c r="FJ74" s="66"/>
    </row>
    <row r="75" spans="1:166" ht="24.2" customHeight="1">
      <c r="A75" s="67" t="s">
        <v>61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8"/>
      <c r="AK75" s="58"/>
      <c r="AL75" s="59"/>
      <c r="AM75" s="59"/>
      <c r="AN75" s="59"/>
      <c r="AO75" s="59"/>
      <c r="AP75" s="59"/>
      <c r="AQ75" s="59" t="s">
        <v>99</v>
      </c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62">
        <v>100000</v>
      </c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>
        <v>100000</v>
      </c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>
        <v>38362.28</v>
      </c>
      <c r="CI75" s="62"/>
      <c r="CJ75" s="62"/>
      <c r="CK75" s="62"/>
      <c r="CL75" s="62"/>
      <c r="CM75" s="62"/>
      <c r="CN75" s="62"/>
      <c r="CO75" s="62"/>
      <c r="CP75" s="62"/>
      <c r="CQ75" s="62"/>
      <c r="CR75" s="62"/>
      <c r="CS75" s="62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62"/>
      <c r="DE75" s="62"/>
      <c r="DF75" s="62"/>
      <c r="DG75" s="62"/>
      <c r="DH75" s="62"/>
      <c r="DI75" s="62"/>
      <c r="DJ75" s="62"/>
      <c r="DK75" s="62"/>
      <c r="DL75" s="62"/>
      <c r="DM75" s="62"/>
      <c r="DN75" s="62"/>
      <c r="DO75" s="62"/>
      <c r="DP75" s="62"/>
      <c r="DQ75" s="62"/>
      <c r="DR75" s="62"/>
      <c r="DS75" s="62"/>
      <c r="DT75" s="62"/>
      <c r="DU75" s="62"/>
      <c r="DV75" s="62"/>
      <c r="DW75" s="62"/>
      <c r="DX75" s="62">
        <f t="shared" si="0"/>
        <v>38362.28</v>
      </c>
      <c r="DY75" s="62"/>
      <c r="DZ75" s="62"/>
      <c r="EA75" s="62"/>
      <c r="EB75" s="62"/>
      <c r="EC75" s="62"/>
      <c r="ED75" s="62"/>
      <c r="EE75" s="62"/>
      <c r="EF75" s="62"/>
      <c r="EG75" s="62"/>
      <c r="EH75" s="62"/>
      <c r="EI75" s="62"/>
      <c r="EJ75" s="62"/>
      <c r="EK75" s="62">
        <f t="shared" si="1"/>
        <v>61637.72</v>
      </c>
      <c r="EL75" s="62"/>
      <c r="EM75" s="62"/>
      <c r="EN75" s="62"/>
      <c r="EO75" s="62"/>
      <c r="EP75" s="62"/>
      <c r="EQ75" s="62"/>
      <c r="ER75" s="62"/>
      <c r="ES75" s="62"/>
      <c r="ET75" s="62"/>
      <c r="EU75" s="62"/>
      <c r="EV75" s="62"/>
      <c r="EW75" s="62"/>
      <c r="EX75" s="62">
        <f t="shared" si="2"/>
        <v>61637.72</v>
      </c>
      <c r="EY75" s="62"/>
      <c r="EZ75" s="62"/>
      <c r="FA75" s="62"/>
      <c r="FB75" s="62"/>
      <c r="FC75" s="62"/>
      <c r="FD75" s="62"/>
      <c r="FE75" s="62"/>
      <c r="FF75" s="62"/>
      <c r="FG75" s="62"/>
      <c r="FH75" s="62"/>
      <c r="FI75" s="62"/>
      <c r="FJ75" s="66"/>
    </row>
    <row r="76" spans="1:166" ht="12.75">
      <c r="A76" s="67" t="s">
        <v>63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  <c r="AE76" s="67"/>
      <c r="AF76" s="67"/>
      <c r="AG76" s="67"/>
      <c r="AH76" s="67"/>
      <c r="AI76" s="67"/>
      <c r="AJ76" s="68"/>
      <c r="AK76" s="58"/>
      <c r="AL76" s="59"/>
      <c r="AM76" s="59"/>
      <c r="AN76" s="59"/>
      <c r="AO76" s="59"/>
      <c r="AP76" s="59"/>
      <c r="AQ76" s="59" t="s">
        <v>100</v>
      </c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62">
        <v>10000</v>
      </c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>
        <v>10000</v>
      </c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>
        <v>716.06</v>
      </c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  <c r="CT76" s="62"/>
      <c r="CU76" s="62"/>
      <c r="CV76" s="62"/>
      <c r="CW76" s="62"/>
      <c r="CX76" s="62"/>
      <c r="CY76" s="62"/>
      <c r="CZ76" s="62"/>
      <c r="DA76" s="62"/>
      <c r="DB76" s="62"/>
      <c r="DC76" s="62"/>
      <c r="DD76" s="62"/>
      <c r="DE76" s="62"/>
      <c r="DF76" s="62"/>
      <c r="DG76" s="62"/>
      <c r="DH76" s="62"/>
      <c r="DI76" s="62"/>
      <c r="DJ76" s="62"/>
      <c r="DK76" s="62"/>
      <c r="DL76" s="62"/>
      <c r="DM76" s="62"/>
      <c r="DN76" s="62"/>
      <c r="DO76" s="62"/>
      <c r="DP76" s="62"/>
      <c r="DQ76" s="62"/>
      <c r="DR76" s="62"/>
      <c r="DS76" s="62"/>
      <c r="DT76" s="62"/>
      <c r="DU76" s="62"/>
      <c r="DV76" s="62"/>
      <c r="DW76" s="62"/>
      <c r="DX76" s="62">
        <f t="shared" si="0"/>
        <v>716.06</v>
      </c>
      <c r="DY76" s="62"/>
      <c r="DZ76" s="62"/>
      <c r="EA76" s="62"/>
      <c r="EB76" s="62"/>
      <c r="EC76" s="62"/>
      <c r="ED76" s="62"/>
      <c r="EE76" s="62"/>
      <c r="EF76" s="62"/>
      <c r="EG76" s="62"/>
      <c r="EH76" s="62"/>
      <c r="EI76" s="62"/>
      <c r="EJ76" s="62"/>
      <c r="EK76" s="62">
        <f t="shared" si="1"/>
        <v>9283.94</v>
      </c>
      <c r="EL76" s="62"/>
      <c r="EM76" s="62"/>
      <c r="EN76" s="62"/>
      <c r="EO76" s="62"/>
      <c r="EP76" s="62"/>
      <c r="EQ76" s="62"/>
      <c r="ER76" s="62"/>
      <c r="ES76" s="62"/>
      <c r="ET76" s="62"/>
      <c r="EU76" s="62"/>
      <c r="EV76" s="62"/>
      <c r="EW76" s="62"/>
      <c r="EX76" s="62">
        <f t="shared" si="2"/>
        <v>9283.94</v>
      </c>
      <c r="EY76" s="62"/>
      <c r="EZ76" s="62"/>
      <c r="FA76" s="62"/>
      <c r="FB76" s="62"/>
      <c r="FC76" s="62"/>
      <c r="FD76" s="62"/>
      <c r="FE76" s="62"/>
      <c r="FF76" s="62"/>
      <c r="FG76" s="62"/>
      <c r="FH76" s="62"/>
      <c r="FI76" s="62"/>
      <c r="FJ76" s="66"/>
    </row>
    <row r="77" spans="1:166" ht="12.75">
      <c r="A77" s="67" t="s">
        <v>101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8"/>
      <c r="AK77" s="58"/>
      <c r="AL77" s="59"/>
      <c r="AM77" s="59"/>
      <c r="AN77" s="59"/>
      <c r="AO77" s="59"/>
      <c r="AP77" s="59"/>
      <c r="AQ77" s="59" t="s">
        <v>102</v>
      </c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62">
        <v>30000</v>
      </c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>
        <v>30000</v>
      </c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  <c r="DL77" s="62"/>
      <c r="DM77" s="62"/>
      <c r="DN77" s="62"/>
      <c r="DO77" s="62"/>
      <c r="DP77" s="62"/>
      <c r="DQ77" s="62"/>
      <c r="DR77" s="62"/>
      <c r="DS77" s="62"/>
      <c r="DT77" s="62"/>
      <c r="DU77" s="62"/>
      <c r="DV77" s="62"/>
      <c r="DW77" s="62"/>
      <c r="DX77" s="62">
        <f t="shared" si="0"/>
        <v>0</v>
      </c>
      <c r="DY77" s="62"/>
      <c r="DZ77" s="62"/>
      <c r="EA77" s="62"/>
      <c r="EB77" s="62"/>
      <c r="EC77" s="62"/>
      <c r="ED77" s="62"/>
      <c r="EE77" s="62"/>
      <c r="EF77" s="62"/>
      <c r="EG77" s="62"/>
      <c r="EH77" s="62"/>
      <c r="EI77" s="62"/>
      <c r="EJ77" s="62"/>
      <c r="EK77" s="62">
        <f t="shared" si="1"/>
        <v>30000</v>
      </c>
      <c r="EL77" s="62"/>
      <c r="EM77" s="62"/>
      <c r="EN77" s="62"/>
      <c r="EO77" s="62"/>
      <c r="EP77" s="62"/>
      <c r="EQ77" s="62"/>
      <c r="ER77" s="62"/>
      <c r="ES77" s="62"/>
      <c r="ET77" s="62"/>
      <c r="EU77" s="62"/>
      <c r="EV77" s="62"/>
      <c r="EW77" s="62"/>
      <c r="EX77" s="62">
        <f t="shared" si="2"/>
        <v>30000</v>
      </c>
      <c r="EY77" s="62"/>
      <c r="EZ77" s="62"/>
      <c r="FA77" s="62"/>
      <c r="FB77" s="62"/>
      <c r="FC77" s="62"/>
      <c r="FD77" s="62"/>
      <c r="FE77" s="62"/>
      <c r="FF77" s="62"/>
      <c r="FG77" s="62"/>
      <c r="FH77" s="62"/>
      <c r="FI77" s="62"/>
      <c r="FJ77" s="66"/>
    </row>
    <row r="78" spans="1:166" ht="24.2" customHeight="1">
      <c r="A78" s="67" t="s">
        <v>65</v>
      </c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7"/>
      <c r="AG78" s="67"/>
      <c r="AH78" s="67"/>
      <c r="AI78" s="67"/>
      <c r="AJ78" s="68"/>
      <c r="AK78" s="58"/>
      <c r="AL78" s="59"/>
      <c r="AM78" s="59"/>
      <c r="AN78" s="59"/>
      <c r="AO78" s="59"/>
      <c r="AP78" s="59"/>
      <c r="AQ78" s="59" t="s">
        <v>103</v>
      </c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62">
        <v>10596</v>
      </c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>
        <v>10596</v>
      </c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  <c r="DL78" s="62"/>
      <c r="DM78" s="62"/>
      <c r="DN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>
        <f t="shared" si="0"/>
        <v>0</v>
      </c>
      <c r="DY78" s="62"/>
      <c r="DZ78" s="62"/>
      <c r="EA78" s="62"/>
      <c r="EB78" s="62"/>
      <c r="EC78" s="62"/>
      <c r="ED78" s="62"/>
      <c r="EE78" s="62"/>
      <c r="EF78" s="62"/>
      <c r="EG78" s="62"/>
      <c r="EH78" s="62"/>
      <c r="EI78" s="62"/>
      <c r="EJ78" s="62"/>
      <c r="EK78" s="62">
        <f t="shared" si="1"/>
        <v>10596</v>
      </c>
      <c r="EL78" s="62"/>
      <c r="EM78" s="62"/>
      <c r="EN78" s="62"/>
      <c r="EO78" s="62"/>
      <c r="EP78" s="62"/>
      <c r="EQ78" s="62"/>
      <c r="ER78" s="62"/>
      <c r="ES78" s="62"/>
      <c r="ET78" s="62"/>
      <c r="EU78" s="62"/>
      <c r="EV78" s="62"/>
      <c r="EW78" s="62"/>
      <c r="EX78" s="62">
        <f t="shared" si="2"/>
        <v>10596</v>
      </c>
      <c r="EY78" s="62"/>
      <c r="EZ78" s="62"/>
      <c r="FA78" s="62"/>
      <c r="FB78" s="62"/>
      <c r="FC78" s="62"/>
      <c r="FD78" s="62"/>
      <c r="FE78" s="62"/>
      <c r="FF78" s="62"/>
      <c r="FG78" s="62"/>
      <c r="FH78" s="62"/>
      <c r="FI78" s="62"/>
      <c r="FJ78" s="66"/>
    </row>
    <row r="79" spans="1:166" ht="12.75">
      <c r="A79" s="67" t="s">
        <v>101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  <c r="AE79" s="67"/>
      <c r="AF79" s="67"/>
      <c r="AG79" s="67"/>
      <c r="AH79" s="67"/>
      <c r="AI79" s="67"/>
      <c r="AJ79" s="68"/>
      <c r="AK79" s="58"/>
      <c r="AL79" s="59"/>
      <c r="AM79" s="59"/>
      <c r="AN79" s="59"/>
      <c r="AO79" s="59"/>
      <c r="AP79" s="59"/>
      <c r="AQ79" s="59" t="s">
        <v>104</v>
      </c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62">
        <v>34000</v>
      </c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>
        <v>34000</v>
      </c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  <c r="DL79" s="62"/>
      <c r="DM79" s="62"/>
      <c r="DN79" s="62"/>
      <c r="DO79" s="62"/>
      <c r="DP79" s="62"/>
      <c r="DQ79" s="62"/>
      <c r="DR79" s="62"/>
      <c r="DS79" s="62"/>
      <c r="DT79" s="62"/>
      <c r="DU79" s="62"/>
      <c r="DV79" s="62"/>
      <c r="DW79" s="62"/>
      <c r="DX79" s="62">
        <f t="shared" si="0"/>
        <v>0</v>
      </c>
      <c r="DY79" s="62"/>
      <c r="DZ79" s="62"/>
      <c r="EA79" s="62"/>
      <c r="EB79" s="62"/>
      <c r="EC79" s="62"/>
      <c r="ED79" s="62"/>
      <c r="EE79" s="62"/>
      <c r="EF79" s="62"/>
      <c r="EG79" s="62"/>
      <c r="EH79" s="62"/>
      <c r="EI79" s="62"/>
      <c r="EJ79" s="62"/>
      <c r="EK79" s="62">
        <f t="shared" si="1"/>
        <v>34000</v>
      </c>
      <c r="EL79" s="62"/>
      <c r="EM79" s="62"/>
      <c r="EN79" s="62"/>
      <c r="EO79" s="62"/>
      <c r="EP79" s="62"/>
      <c r="EQ79" s="62"/>
      <c r="ER79" s="62"/>
      <c r="ES79" s="62"/>
      <c r="ET79" s="62"/>
      <c r="EU79" s="62"/>
      <c r="EV79" s="62"/>
      <c r="EW79" s="62"/>
      <c r="EX79" s="62">
        <f t="shared" si="2"/>
        <v>34000</v>
      </c>
      <c r="EY79" s="62"/>
      <c r="EZ79" s="62"/>
      <c r="FA79" s="62"/>
      <c r="FB79" s="62"/>
      <c r="FC79" s="62"/>
      <c r="FD79" s="62"/>
      <c r="FE79" s="62"/>
      <c r="FF79" s="62"/>
      <c r="FG79" s="62"/>
      <c r="FH79" s="62"/>
      <c r="FI79" s="62"/>
      <c r="FJ79" s="66"/>
    </row>
    <row r="80" spans="1:166" ht="36.4" customHeight="1">
      <c r="A80" s="67" t="s">
        <v>105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  <c r="AE80" s="67"/>
      <c r="AF80" s="67"/>
      <c r="AG80" s="67"/>
      <c r="AH80" s="67"/>
      <c r="AI80" s="67"/>
      <c r="AJ80" s="68"/>
      <c r="AK80" s="58"/>
      <c r="AL80" s="59"/>
      <c r="AM80" s="59"/>
      <c r="AN80" s="59"/>
      <c r="AO80" s="59"/>
      <c r="AP80" s="59"/>
      <c r="AQ80" s="59" t="s">
        <v>106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62">
        <v>4533600</v>
      </c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>
        <v>4533600</v>
      </c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>
        <v>4533600</v>
      </c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  <c r="DL80" s="62"/>
      <c r="DM80" s="62"/>
      <c r="DN80" s="62"/>
      <c r="DO80" s="62"/>
      <c r="DP80" s="62"/>
      <c r="DQ80" s="62"/>
      <c r="DR80" s="62"/>
      <c r="DS80" s="62"/>
      <c r="DT80" s="62"/>
      <c r="DU80" s="62"/>
      <c r="DV80" s="62"/>
      <c r="DW80" s="62"/>
      <c r="DX80" s="62">
        <f t="shared" si="0"/>
        <v>4533600</v>
      </c>
      <c r="DY80" s="62"/>
      <c r="DZ80" s="62"/>
      <c r="EA80" s="62"/>
      <c r="EB80" s="62"/>
      <c r="EC80" s="62"/>
      <c r="ED80" s="62"/>
      <c r="EE80" s="62"/>
      <c r="EF80" s="62"/>
      <c r="EG80" s="62"/>
      <c r="EH80" s="62"/>
      <c r="EI80" s="62"/>
      <c r="EJ80" s="62"/>
      <c r="EK80" s="62">
        <f t="shared" si="1"/>
        <v>0</v>
      </c>
      <c r="EL80" s="62"/>
      <c r="EM80" s="62"/>
      <c r="EN80" s="62"/>
      <c r="EO80" s="62"/>
      <c r="EP80" s="62"/>
      <c r="EQ80" s="62"/>
      <c r="ER80" s="62"/>
      <c r="ES80" s="62"/>
      <c r="ET80" s="62"/>
      <c r="EU80" s="62"/>
      <c r="EV80" s="62"/>
      <c r="EW80" s="62"/>
      <c r="EX80" s="62">
        <f t="shared" si="2"/>
        <v>0</v>
      </c>
      <c r="EY80" s="62"/>
      <c r="EZ80" s="62"/>
      <c r="FA80" s="62"/>
      <c r="FB80" s="62"/>
      <c r="FC80" s="62"/>
      <c r="FD80" s="62"/>
      <c r="FE80" s="62"/>
      <c r="FF80" s="62"/>
      <c r="FG80" s="62"/>
      <c r="FH80" s="62"/>
      <c r="FI80" s="62"/>
      <c r="FJ80" s="66"/>
    </row>
    <row r="81" spans="1:166" ht="24" customHeight="1">
      <c r="A81" s="72" t="s">
        <v>107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3"/>
      <c r="AK81" s="74" t="s">
        <v>108</v>
      </c>
      <c r="AL81" s="75"/>
      <c r="AM81" s="75"/>
      <c r="AN81" s="75"/>
      <c r="AO81" s="75"/>
      <c r="AP81" s="75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1">
        <v>-472846.57</v>
      </c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>
        <v>-472846.57</v>
      </c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>
        <v>1459995.13</v>
      </c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62">
        <f t="shared" si="0"/>
        <v>1459995.13</v>
      </c>
      <c r="DY81" s="62"/>
      <c r="DZ81" s="62"/>
      <c r="EA81" s="62"/>
      <c r="EB81" s="62"/>
      <c r="EC81" s="62"/>
      <c r="ED81" s="62"/>
      <c r="EE81" s="62"/>
      <c r="EF81" s="62"/>
      <c r="EG81" s="62"/>
      <c r="EH81" s="62"/>
      <c r="EI81" s="62"/>
      <c r="EJ81" s="62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7"/>
    </row>
    <row r="82" spans="1:166" ht="24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</row>
    <row r="83" spans="1:166" ht="35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</row>
    <row r="84" spans="1:166" ht="35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</row>
    <row r="85" spans="1:166" ht="12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</row>
    <row r="86" spans="1:166" ht="8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</row>
    <row r="87" spans="1:166" ht="9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</row>
    <row r="88" spans="1:16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6" t="s">
        <v>109</v>
      </c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6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2" t="s">
        <v>110</v>
      </c>
    </row>
    <row r="89" spans="1:166" ht="12.75" customHeight="1">
      <c r="A89" s="70"/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0"/>
      <c r="CH89" s="70"/>
      <c r="CI89" s="70"/>
      <c r="CJ89" s="70"/>
      <c r="CK89" s="70"/>
      <c r="CL89" s="70"/>
      <c r="CM89" s="70"/>
      <c r="CN89" s="70"/>
      <c r="CO89" s="70"/>
      <c r="CP89" s="70"/>
      <c r="CQ89" s="70"/>
      <c r="CR89" s="70"/>
      <c r="CS89" s="70"/>
      <c r="CT89" s="70"/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0"/>
      <c r="DS89" s="70"/>
      <c r="DT89" s="70"/>
      <c r="DU89" s="70"/>
      <c r="DV89" s="70"/>
      <c r="DW89" s="70"/>
      <c r="DX89" s="70"/>
      <c r="DY89" s="70"/>
      <c r="DZ89" s="70"/>
      <c r="EA89" s="70"/>
      <c r="EB89" s="70"/>
      <c r="EC89" s="70"/>
      <c r="ED89" s="70"/>
      <c r="EE89" s="70"/>
      <c r="EF89" s="70"/>
      <c r="EG89" s="70"/>
      <c r="EH89" s="70"/>
      <c r="EI89" s="70"/>
      <c r="EJ89" s="70"/>
      <c r="EK89" s="70"/>
      <c r="EL89" s="70"/>
      <c r="EM89" s="70"/>
      <c r="EN89" s="70"/>
      <c r="EO89" s="70"/>
      <c r="EP89" s="70"/>
      <c r="EQ89" s="70"/>
      <c r="ER89" s="70"/>
      <c r="ES89" s="70"/>
      <c r="ET89" s="70"/>
      <c r="EU89" s="70"/>
      <c r="EV89" s="70"/>
      <c r="EW89" s="70"/>
      <c r="EX89" s="70"/>
      <c r="EY89" s="70"/>
      <c r="EZ89" s="70"/>
      <c r="FA89" s="70"/>
      <c r="FB89" s="70"/>
      <c r="FC89" s="70"/>
      <c r="FD89" s="70"/>
      <c r="FE89" s="70"/>
      <c r="FF89" s="70"/>
      <c r="FG89" s="70"/>
      <c r="FH89" s="70"/>
      <c r="FI89" s="70"/>
      <c r="FJ89" s="70"/>
    </row>
    <row r="90" spans="1:166" ht="11.25" customHeight="1">
      <c r="A90" s="41" t="s">
        <v>21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2"/>
      <c r="AP90" s="45" t="s">
        <v>22</v>
      </c>
      <c r="AQ90" s="41"/>
      <c r="AR90" s="41"/>
      <c r="AS90" s="41"/>
      <c r="AT90" s="41"/>
      <c r="AU90" s="42"/>
      <c r="AV90" s="45" t="s">
        <v>111</v>
      </c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2"/>
      <c r="BL90" s="45" t="s">
        <v>43</v>
      </c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2"/>
      <c r="CF90" s="35" t="s">
        <v>25</v>
      </c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7"/>
      <c r="ET90" s="45" t="s">
        <v>26</v>
      </c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7"/>
    </row>
    <row r="91" spans="1:166" ht="69.75" customHeight="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4"/>
      <c r="AP91" s="46"/>
      <c r="AQ91" s="43"/>
      <c r="AR91" s="43"/>
      <c r="AS91" s="43"/>
      <c r="AT91" s="43"/>
      <c r="AU91" s="44"/>
      <c r="AV91" s="46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4"/>
      <c r="BL91" s="46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4"/>
      <c r="CF91" s="36" t="s">
        <v>112</v>
      </c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7"/>
      <c r="CW91" s="35" t="s">
        <v>28</v>
      </c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7"/>
      <c r="DN91" s="35" t="s">
        <v>29</v>
      </c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7"/>
      <c r="EE91" s="35" t="s">
        <v>30</v>
      </c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7"/>
      <c r="ET91" s="46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8"/>
    </row>
    <row r="92" spans="1:166" ht="12" customHeight="1">
      <c r="A92" s="39">
        <v>1</v>
      </c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40"/>
      <c r="AP92" s="29">
        <v>2</v>
      </c>
      <c r="AQ92" s="30"/>
      <c r="AR92" s="30"/>
      <c r="AS92" s="30"/>
      <c r="AT92" s="30"/>
      <c r="AU92" s="31"/>
      <c r="AV92" s="29">
        <v>3</v>
      </c>
      <c r="AW92" s="30"/>
      <c r="AX92" s="30"/>
      <c r="AY92" s="30"/>
      <c r="AZ92" s="30"/>
      <c r="BA92" s="30"/>
      <c r="BB92" s="30"/>
      <c r="BC92" s="30"/>
      <c r="BD92" s="30"/>
      <c r="BE92" s="15"/>
      <c r="BF92" s="15"/>
      <c r="BG92" s="15"/>
      <c r="BH92" s="15"/>
      <c r="BI92" s="15"/>
      <c r="BJ92" s="15"/>
      <c r="BK92" s="38"/>
      <c r="BL92" s="29">
        <v>4</v>
      </c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1"/>
      <c r="CF92" s="29">
        <v>5</v>
      </c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1"/>
      <c r="CW92" s="29">
        <v>6</v>
      </c>
      <c r="CX92" s="30"/>
      <c r="CY92" s="30"/>
      <c r="CZ92" s="30"/>
      <c r="DA92" s="30"/>
      <c r="DB92" s="30"/>
      <c r="DC92" s="30"/>
      <c r="DD92" s="30"/>
      <c r="DE92" s="30"/>
      <c r="DF92" s="30"/>
      <c r="DG92" s="30"/>
      <c r="DH92" s="30"/>
      <c r="DI92" s="30"/>
      <c r="DJ92" s="30"/>
      <c r="DK92" s="30"/>
      <c r="DL92" s="30"/>
      <c r="DM92" s="31"/>
      <c r="DN92" s="29">
        <v>7</v>
      </c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1"/>
      <c r="EE92" s="29">
        <v>8</v>
      </c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1"/>
      <c r="ET92" s="49">
        <v>9</v>
      </c>
      <c r="EU92" s="15"/>
      <c r="EV92" s="15"/>
      <c r="EW92" s="15"/>
      <c r="EX92" s="15"/>
      <c r="EY92" s="15"/>
      <c r="EZ92" s="15"/>
      <c r="FA92" s="15"/>
      <c r="FB92" s="15"/>
      <c r="FC92" s="15"/>
      <c r="FD92" s="15"/>
      <c r="FE92" s="15"/>
      <c r="FF92" s="15"/>
      <c r="FG92" s="15"/>
      <c r="FH92" s="15"/>
      <c r="FI92" s="15"/>
      <c r="FJ92" s="16"/>
    </row>
    <row r="93" spans="1:166" ht="37.5" customHeight="1">
      <c r="A93" s="78" t="s">
        <v>113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N93" s="78"/>
      <c r="AO93" s="79"/>
      <c r="AP93" s="51" t="s">
        <v>114</v>
      </c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3"/>
      <c r="BF93" s="33"/>
      <c r="BG93" s="33"/>
      <c r="BH93" s="33"/>
      <c r="BI93" s="33"/>
      <c r="BJ93" s="33"/>
      <c r="BK93" s="54"/>
      <c r="BL93" s="55">
        <v>472846.57</v>
      </c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>
        <v>-1459995.13</v>
      </c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55"/>
      <c r="DM93" s="55"/>
      <c r="DN93" s="55"/>
      <c r="DO93" s="55"/>
      <c r="DP93" s="55"/>
      <c r="DQ93" s="55"/>
      <c r="DR93" s="55"/>
      <c r="DS93" s="55"/>
      <c r="DT93" s="55"/>
      <c r="DU93" s="55"/>
      <c r="DV93" s="55"/>
      <c r="DW93" s="55"/>
      <c r="DX93" s="55"/>
      <c r="DY93" s="55"/>
      <c r="DZ93" s="55"/>
      <c r="EA93" s="55"/>
      <c r="EB93" s="55"/>
      <c r="EC93" s="55"/>
      <c r="ED93" s="55"/>
      <c r="EE93" s="55">
        <f t="shared" ref="EE93:EE104" si="3">CF93+CW93+DN93</f>
        <v>-1459995.13</v>
      </c>
      <c r="EF93" s="55"/>
      <c r="EG93" s="55"/>
      <c r="EH93" s="55"/>
      <c r="EI93" s="55"/>
      <c r="EJ93" s="55"/>
      <c r="EK93" s="55"/>
      <c r="EL93" s="55"/>
      <c r="EM93" s="55"/>
      <c r="EN93" s="55"/>
      <c r="EO93" s="55"/>
      <c r="EP93" s="55"/>
      <c r="EQ93" s="55"/>
      <c r="ER93" s="55"/>
      <c r="ES93" s="55"/>
      <c r="ET93" s="55">
        <f>BL93-CF93-CW93-DN93</f>
        <v>1932841.7</v>
      </c>
      <c r="EU93" s="55"/>
      <c r="EV93" s="55"/>
      <c r="EW93" s="55"/>
      <c r="EX93" s="55"/>
      <c r="EY93" s="55"/>
      <c r="EZ93" s="55"/>
      <c r="FA93" s="55"/>
      <c r="FB93" s="55"/>
      <c r="FC93" s="55"/>
      <c r="FD93" s="55"/>
      <c r="FE93" s="55"/>
      <c r="FF93" s="55"/>
      <c r="FG93" s="55"/>
      <c r="FH93" s="55"/>
      <c r="FI93" s="55"/>
      <c r="FJ93" s="56"/>
    </row>
    <row r="94" spans="1:166" ht="15" customHeight="1">
      <c r="A94" s="80" t="s">
        <v>115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58" t="s">
        <v>116</v>
      </c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60"/>
      <c r="BF94" s="12"/>
      <c r="BG94" s="12"/>
      <c r="BH94" s="12"/>
      <c r="BI94" s="12"/>
      <c r="BJ94" s="12"/>
      <c r="BK94" s="61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62"/>
      <c r="CN94" s="62"/>
      <c r="CO94" s="62"/>
      <c r="CP94" s="62"/>
      <c r="CQ94" s="62"/>
      <c r="CR94" s="62"/>
      <c r="CS94" s="62"/>
      <c r="CT94" s="62"/>
      <c r="CU94" s="62"/>
      <c r="CV94" s="62"/>
      <c r="CW94" s="62"/>
      <c r="CX94" s="62"/>
      <c r="CY94" s="62"/>
      <c r="CZ94" s="62"/>
      <c r="DA94" s="62"/>
      <c r="DB94" s="62"/>
      <c r="DC94" s="62"/>
      <c r="DD94" s="62"/>
      <c r="DE94" s="62"/>
      <c r="DF94" s="62"/>
      <c r="DG94" s="62"/>
      <c r="DH94" s="62"/>
      <c r="DI94" s="62"/>
      <c r="DJ94" s="62"/>
      <c r="DK94" s="62"/>
      <c r="DL94" s="62"/>
      <c r="DM94" s="62"/>
      <c r="DN94" s="62"/>
      <c r="DO94" s="62"/>
      <c r="DP94" s="62"/>
      <c r="DQ94" s="62"/>
      <c r="DR94" s="62"/>
      <c r="DS94" s="62"/>
      <c r="DT94" s="62"/>
      <c r="DU94" s="62"/>
      <c r="DV94" s="62"/>
      <c r="DW94" s="62"/>
      <c r="DX94" s="62"/>
      <c r="DY94" s="62"/>
      <c r="DZ94" s="62"/>
      <c r="EA94" s="62"/>
      <c r="EB94" s="62"/>
      <c r="EC94" s="62"/>
      <c r="ED94" s="62"/>
      <c r="EE94" s="63">
        <f t="shared" si="3"/>
        <v>0</v>
      </c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5"/>
      <c r="ET94" s="63">
        <f>BL94-CF94-CW94-DN94</f>
        <v>0</v>
      </c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81"/>
    </row>
    <row r="95" spans="1:166" ht="31.5" customHeight="1">
      <c r="A95" s="82" t="s">
        <v>117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8" t="s">
        <v>118</v>
      </c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60"/>
      <c r="BF95" s="12"/>
      <c r="BG95" s="12"/>
      <c r="BH95" s="12"/>
      <c r="BI95" s="12"/>
      <c r="BJ95" s="12"/>
      <c r="BK95" s="61"/>
      <c r="BL95" s="62"/>
      <c r="BM95" s="62"/>
      <c r="BN95" s="62"/>
      <c r="BO95" s="62"/>
      <c r="BP95" s="62"/>
      <c r="BQ95" s="62"/>
      <c r="BR95" s="62"/>
      <c r="BS95" s="62"/>
      <c r="BT95" s="62"/>
      <c r="BU95" s="62"/>
      <c r="BV95" s="62"/>
      <c r="BW95" s="62"/>
      <c r="BX95" s="62"/>
      <c r="BY95" s="62"/>
      <c r="BZ95" s="62"/>
      <c r="CA95" s="62"/>
      <c r="CB95" s="62"/>
      <c r="CC95" s="62"/>
      <c r="CD95" s="62"/>
      <c r="CE95" s="62"/>
      <c r="CF95" s="62"/>
      <c r="CG95" s="62"/>
      <c r="CH95" s="62"/>
      <c r="CI95" s="62"/>
      <c r="CJ95" s="62"/>
      <c r="CK95" s="62"/>
      <c r="CL95" s="62"/>
      <c r="CM95" s="62"/>
      <c r="CN95" s="62"/>
      <c r="CO95" s="62"/>
      <c r="CP95" s="62"/>
      <c r="CQ95" s="62"/>
      <c r="CR95" s="62"/>
      <c r="CS95" s="62"/>
      <c r="CT95" s="62"/>
      <c r="CU95" s="62"/>
      <c r="CV95" s="62"/>
      <c r="CW95" s="62"/>
      <c r="CX95" s="62"/>
      <c r="CY95" s="62"/>
      <c r="CZ95" s="62"/>
      <c r="DA95" s="62"/>
      <c r="DB95" s="62"/>
      <c r="DC95" s="62"/>
      <c r="DD95" s="62"/>
      <c r="DE95" s="62"/>
      <c r="DF95" s="62"/>
      <c r="DG95" s="62"/>
      <c r="DH95" s="62"/>
      <c r="DI95" s="62"/>
      <c r="DJ95" s="62"/>
      <c r="DK95" s="62"/>
      <c r="DL95" s="62"/>
      <c r="DM95" s="62"/>
      <c r="DN95" s="62"/>
      <c r="DO95" s="62"/>
      <c r="DP95" s="62"/>
      <c r="DQ95" s="62"/>
      <c r="DR95" s="62"/>
      <c r="DS95" s="62"/>
      <c r="DT95" s="62"/>
      <c r="DU95" s="62"/>
      <c r="DV95" s="62"/>
      <c r="DW95" s="62"/>
      <c r="DX95" s="62"/>
      <c r="DY95" s="62"/>
      <c r="DZ95" s="62"/>
      <c r="EA95" s="62"/>
      <c r="EB95" s="62"/>
      <c r="EC95" s="62"/>
      <c r="ED95" s="62"/>
      <c r="EE95" s="62">
        <f t="shared" si="3"/>
        <v>0</v>
      </c>
      <c r="EF95" s="62"/>
      <c r="EG95" s="62"/>
      <c r="EH95" s="62"/>
      <c r="EI95" s="62"/>
      <c r="EJ95" s="62"/>
      <c r="EK95" s="62"/>
      <c r="EL95" s="62"/>
      <c r="EM95" s="62"/>
      <c r="EN95" s="62"/>
      <c r="EO95" s="62"/>
      <c r="EP95" s="62"/>
      <c r="EQ95" s="62"/>
      <c r="ER95" s="62"/>
      <c r="ES95" s="62"/>
      <c r="ET95" s="62">
        <f>BL95-CF95-CW95-DN95</f>
        <v>0</v>
      </c>
      <c r="EU95" s="62"/>
      <c r="EV95" s="62"/>
      <c r="EW95" s="62"/>
      <c r="EX95" s="62"/>
      <c r="EY95" s="62"/>
      <c r="EZ95" s="62"/>
      <c r="FA95" s="62"/>
      <c r="FB95" s="62"/>
      <c r="FC95" s="62"/>
      <c r="FD95" s="62"/>
      <c r="FE95" s="62"/>
      <c r="FF95" s="62"/>
      <c r="FG95" s="62"/>
      <c r="FH95" s="62"/>
      <c r="FI95" s="62"/>
      <c r="FJ95" s="66"/>
    </row>
    <row r="96" spans="1:166" ht="15" customHeight="1">
      <c r="A96" s="57" t="s">
        <v>119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8" t="s">
        <v>120</v>
      </c>
      <c r="AQ96" s="59"/>
      <c r="AR96" s="59"/>
      <c r="AS96" s="59"/>
      <c r="AT96" s="59"/>
      <c r="AU96" s="59"/>
      <c r="AV96" s="75"/>
      <c r="AW96" s="75"/>
      <c r="AX96" s="75"/>
      <c r="AY96" s="75"/>
      <c r="AZ96" s="75"/>
      <c r="BA96" s="75"/>
      <c r="BB96" s="75"/>
      <c r="BC96" s="75"/>
      <c r="BD96" s="75"/>
      <c r="BE96" s="83"/>
      <c r="BF96" s="84"/>
      <c r="BG96" s="84"/>
      <c r="BH96" s="84"/>
      <c r="BI96" s="84"/>
      <c r="BJ96" s="84"/>
      <c r="BK96" s="85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62"/>
      <c r="BY96" s="62"/>
      <c r="BZ96" s="62"/>
      <c r="CA96" s="62"/>
      <c r="CB96" s="62"/>
      <c r="CC96" s="62"/>
      <c r="CD96" s="62"/>
      <c r="CE96" s="62"/>
      <c r="CF96" s="62"/>
      <c r="CG96" s="62"/>
      <c r="CH96" s="62"/>
      <c r="CI96" s="62"/>
      <c r="CJ96" s="62"/>
      <c r="CK96" s="62"/>
      <c r="CL96" s="62"/>
      <c r="CM96" s="62"/>
      <c r="CN96" s="62"/>
      <c r="CO96" s="62"/>
      <c r="CP96" s="62"/>
      <c r="CQ96" s="62"/>
      <c r="CR96" s="62"/>
      <c r="CS96" s="62"/>
      <c r="CT96" s="62"/>
      <c r="CU96" s="62"/>
      <c r="CV96" s="62"/>
      <c r="CW96" s="62"/>
      <c r="CX96" s="62"/>
      <c r="CY96" s="62"/>
      <c r="CZ96" s="62"/>
      <c r="DA96" s="62"/>
      <c r="DB96" s="62"/>
      <c r="DC96" s="62"/>
      <c r="DD96" s="62"/>
      <c r="DE96" s="62"/>
      <c r="DF96" s="62"/>
      <c r="DG96" s="62"/>
      <c r="DH96" s="62"/>
      <c r="DI96" s="62"/>
      <c r="DJ96" s="62"/>
      <c r="DK96" s="62"/>
      <c r="DL96" s="62"/>
      <c r="DM96" s="62"/>
      <c r="DN96" s="62"/>
      <c r="DO96" s="62"/>
      <c r="DP96" s="62"/>
      <c r="DQ96" s="62"/>
      <c r="DR96" s="62"/>
      <c r="DS96" s="62"/>
      <c r="DT96" s="62"/>
      <c r="DU96" s="62"/>
      <c r="DV96" s="62"/>
      <c r="DW96" s="62"/>
      <c r="DX96" s="62"/>
      <c r="DY96" s="62"/>
      <c r="DZ96" s="62"/>
      <c r="EA96" s="62"/>
      <c r="EB96" s="62"/>
      <c r="EC96" s="62"/>
      <c r="ED96" s="62"/>
      <c r="EE96" s="62">
        <f t="shared" si="3"/>
        <v>0</v>
      </c>
      <c r="EF96" s="62"/>
      <c r="EG96" s="62"/>
      <c r="EH96" s="62"/>
      <c r="EI96" s="62"/>
      <c r="EJ96" s="62"/>
      <c r="EK96" s="62"/>
      <c r="EL96" s="62"/>
      <c r="EM96" s="62"/>
      <c r="EN96" s="62"/>
      <c r="EO96" s="62"/>
      <c r="EP96" s="62"/>
      <c r="EQ96" s="62"/>
      <c r="ER96" s="62"/>
      <c r="ES96" s="62"/>
      <c r="ET96" s="62"/>
      <c r="EU96" s="62"/>
      <c r="EV96" s="62"/>
      <c r="EW96" s="62"/>
      <c r="EX96" s="62"/>
      <c r="EY96" s="62"/>
      <c r="EZ96" s="62"/>
      <c r="FA96" s="62"/>
      <c r="FB96" s="62"/>
      <c r="FC96" s="62"/>
      <c r="FD96" s="62"/>
      <c r="FE96" s="62"/>
      <c r="FF96" s="62"/>
      <c r="FG96" s="62"/>
      <c r="FH96" s="62"/>
      <c r="FI96" s="62"/>
      <c r="FJ96" s="66"/>
    </row>
    <row r="97" spans="1:166" ht="15" customHeight="1">
      <c r="A97" s="57" t="s">
        <v>121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86"/>
      <c r="AP97" s="11" t="s">
        <v>122</v>
      </c>
      <c r="AQ97" s="12"/>
      <c r="AR97" s="12"/>
      <c r="AS97" s="12"/>
      <c r="AT97" s="12"/>
      <c r="AU97" s="61"/>
      <c r="AV97" s="87"/>
      <c r="AW97" s="88"/>
      <c r="AX97" s="88"/>
      <c r="AY97" s="88"/>
      <c r="AZ97" s="88"/>
      <c r="BA97" s="88"/>
      <c r="BB97" s="88"/>
      <c r="BC97" s="88"/>
      <c r="BD97" s="88"/>
      <c r="BE97" s="88"/>
      <c r="BF97" s="88"/>
      <c r="BG97" s="88"/>
      <c r="BH97" s="88"/>
      <c r="BI97" s="88"/>
      <c r="BJ97" s="88"/>
      <c r="BK97" s="89"/>
      <c r="BL97" s="63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5"/>
      <c r="CF97" s="63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5"/>
      <c r="CW97" s="63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5"/>
      <c r="DN97" s="63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5"/>
      <c r="EE97" s="62">
        <f t="shared" si="3"/>
        <v>0</v>
      </c>
      <c r="EF97" s="62"/>
      <c r="EG97" s="62"/>
      <c r="EH97" s="62"/>
      <c r="EI97" s="62"/>
      <c r="EJ97" s="62"/>
      <c r="EK97" s="62"/>
      <c r="EL97" s="62"/>
      <c r="EM97" s="62"/>
      <c r="EN97" s="62"/>
      <c r="EO97" s="62"/>
      <c r="EP97" s="62"/>
      <c r="EQ97" s="62"/>
      <c r="ER97" s="62"/>
      <c r="ES97" s="62"/>
      <c r="ET97" s="62"/>
      <c r="EU97" s="62"/>
      <c r="EV97" s="62"/>
      <c r="EW97" s="62"/>
      <c r="EX97" s="62"/>
      <c r="EY97" s="62"/>
      <c r="EZ97" s="62"/>
      <c r="FA97" s="62"/>
      <c r="FB97" s="62"/>
      <c r="FC97" s="62"/>
      <c r="FD97" s="62"/>
      <c r="FE97" s="62"/>
      <c r="FF97" s="62"/>
      <c r="FG97" s="62"/>
      <c r="FH97" s="62"/>
      <c r="FI97" s="62"/>
      <c r="FJ97" s="66"/>
    </row>
    <row r="98" spans="1:166" ht="31.5" customHeight="1">
      <c r="A98" s="90" t="s">
        <v>123</v>
      </c>
      <c r="B98" s="90"/>
      <c r="C98" s="90"/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0"/>
      <c r="AK98" s="90"/>
      <c r="AL98" s="90"/>
      <c r="AM98" s="90"/>
      <c r="AN98" s="90"/>
      <c r="AO98" s="91"/>
      <c r="AP98" s="58" t="s">
        <v>124</v>
      </c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60"/>
      <c r="BF98" s="12"/>
      <c r="BG98" s="12"/>
      <c r="BH98" s="12"/>
      <c r="BI98" s="12"/>
      <c r="BJ98" s="12"/>
      <c r="BK98" s="61"/>
      <c r="BL98" s="62"/>
      <c r="BM98" s="62"/>
      <c r="BN98" s="62"/>
      <c r="BO98" s="62"/>
      <c r="BP98" s="62"/>
      <c r="BQ98" s="62"/>
      <c r="BR98" s="62"/>
      <c r="BS98" s="62"/>
      <c r="BT98" s="62"/>
      <c r="BU98" s="62"/>
      <c r="BV98" s="62"/>
      <c r="BW98" s="62"/>
      <c r="BX98" s="62"/>
      <c r="BY98" s="62"/>
      <c r="BZ98" s="62"/>
      <c r="CA98" s="62"/>
      <c r="CB98" s="62"/>
      <c r="CC98" s="62"/>
      <c r="CD98" s="62"/>
      <c r="CE98" s="62"/>
      <c r="CF98" s="62">
        <v>-1459995.13</v>
      </c>
      <c r="CG98" s="62"/>
      <c r="CH98" s="62"/>
      <c r="CI98" s="62"/>
      <c r="CJ98" s="62"/>
      <c r="CK98" s="62"/>
      <c r="CL98" s="62"/>
      <c r="CM98" s="62"/>
      <c r="CN98" s="62"/>
      <c r="CO98" s="62"/>
      <c r="CP98" s="62"/>
      <c r="CQ98" s="62"/>
      <c r="CR98" s="62"/>
      <c r="CS98" s="62"/>
      <c r="CT98" s="62"/>
      <c r="CU98" s="62"/>
      <c r="CV98" s="62"/>
      <c r="CW98" s="62"/>
      <c r="CX98" s="62"/>
      <c r="CY98" s="62"/>
      <c r="CZ98" s="62"/>
      <c r="DA98" s="62"/>
      <c r="DB98" s="62"/>
      <c r="DC98" s="62"/>
      <c r="DD98" s="62"/>
      <c r="DE98" s="62"/>
      <c r="DF98" s="62"/>
      <c r="DG98" s="62"/>
      <c r="DH98" s="62"/>
      <c r="DI98" s="62"/>
      <c r="DJ98" s="62"/>
      <c r="DK98" s="62"/>
      <c r="DL98" s="62"/>
      <c r="DM98" s="62"/>
      <c r="DN98" s="62"/>
      <c r="DO98" s="62"/>
      <c r="DP98" s="62"/>
      <c r="DQ98" s="62"/>
      <c r="DR98" s="62"/>
      <c r="DS98" s="62"/>
      <c r="DT98" s="62"/>
      <c r="DU98" s="62"/>
      <c r="DV98" s="62"/>
      <c r="DW98" s="62"/>
      <c r="DX98" s="62"/>
      <c r="DY98" s="62"/>
      <c r="DZ98" s="62"/>
      <c r="EA98" s="62"/>
      <c r="EB98" s="62"/>
      <c r="EC98" s="62"/>
      <c r="ED98" s="62"/>
      <c r="EE98" s="62">
        <f t="shared" si="3"/>
        <v>-1459995.13</v>
      </c>
      <c r="EF98" s="62"/>
      <c r="EG98" s="62"/>
      <c r="EH98" s="62"/>
      <c r="EI98" s="62"/>
      <c r="EJ98" s="62"/>
      <c r="EK98" s="62"/>
      <c r="EL98" s="62"/>
      <c r="EM98" s="62"/>
      <c r="EN98" s="62"/>
      <c r="EO98" s="62"/>
      <c r="EP98" s="62"/>
      <c r="EQ98" s="62"/>
      <c r="ER98" s="62"/>
      <c r="ES98" s="62"/>
      <c r="ET98" s="62"/>
      <c r="EU98" s="62"/>
      <c r="EV98" s="62"/>
      <c r="EW98" s="62"/>
      <c r="EX98" s="62"/>
      <c r="EY98" s="62"/>
      <c r="EZ98" s="62"/>
      <c r="FA98" s="62"/>
      <c r="FB98" s="62"/>
      <c r="FC98" s="62"/>
      <c r="FD98" s="62"/>
      <c r="FE98" s="62"/>
      <c r="FF98" s="62"/>
      <c r="FG98" s="62"/>
      <c r="FH98" s="62"/>
      <c r="FI98" s="62"/>
      <c r="FJ98" s="66"/>
    </row>
    <row r="99" spans="1:166" ht="38.25" customHeight="1">
      <c r="A99" s="90" t="s">
        <v>125</v>
      </c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86"/>
      <c r="AP99" s="11" t="s">
        <v>126</v>
      </c>
      <c r="AQ99" s="12"/>
      <c r="AR99" s="12"/>
      <c r="AS99" s="12"/>
      <c r="AT99" s="12"/>
      <c r="AU99" s="61"/>
      <c r="AV99" s="87"/>
      <c r="AW99" s="88"/>
      <c r="AX99" s="88"/>
      <c r="AY99" s="88"/>
      <c r="AZ99" s="88"/>
      <c r="BA99" s="88"/>
      <c r="BB99" s="88"/>
      <c r="BC99" s="88"/>
      <c r="BD99" s="88"/>
      <c r="BE99" s="88"/>
      <c r="BF99" s="88"/>
      <c r="BG99" s="88"/>
      <c r="BH99" s="88"/>
      <c r="BI99" s="88"/>
      <c r="BJ99" s="88"/>
      <c r="BK99" s="89"/>
      <c r="BL99" s="63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5"/>
      <c r="CF99" s="63">
        <v>-1459995.13</v>
      </c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5"/>
      <c r="CW99" s="63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5"/>
      <c r="DN99" s="62"/>
      <c r="DO99" s="62"/>
      <c r="DP99" s="62"/>
      <c r="DQ99" s="62"/>
      <c r="DR99" s="62"/>
      <c r="DS99" s="62"/>
      <c r="DT99" s="62"/>
      <c r="DU99" s="62"/>
      <c r="DV99" s="62"/>
      <c r="DW99" s="62"/>
      <c r="DX99" s="62"/>
      <c r="DY99" s="62"/>
      <c r="DZ99" s="62"/>
      <c r="EA99" s="62"/>
      <c r="EB99" s="62"/>
      <c r="EC99" s="62"/>
      <c r="ED99" s="62"/>
      <c r="EE99" s="62">
        <f t="shared" si="3"/>
        <v>-1459995.13</v>
      </c>
      <c r="EF99" s="62"/>
      <c r="EG99" s="62"/>
      <c r="EH99" s="62"/>
      <c r="EI99" s="62"/>
      <c r="EJ99" s="62"/>
      <c r="EK99" s="62"/>
      <c r="EL99" s="62"/>
      <c r="EM99" s="62"/>
      <c r="EN99" s="62"/>
      <c r="EO99" s="62"/>
      <c r="EP99" s="62"/>
      <c r="EQ99" s="62"/>
      <c r="ER99" s="62"/>
      <c r="ES99" s="62"/>
      <c r="ET99" s="62"/>
      <c r="EU99" s="62"/>
      <c r="EV99" s="62"/>
      <c r="EW99" s="62"/>
      <c r="EX99" s="62"/>
      <c r="EY99" s="62"/>
      <c r="EZ99" s="62"/>
      <c r="FA99" s="62"/>
      <c r="FB99" s="62"/>
      <c r="FC99" s="62"/>
      <c r="FD99" s="62"/>
      <c r="FE99" s="62"/>
      <c r="FF99" s="62"/>
      <c r="FG99" s="62"/>
      <c r="FH99" s="62"/>
      <c r="FI99" s="62"/>
      <c r="FJ99" s="66"/>
    </row>
    <row r="100" spans="1:166" ht="36" customHeight="1">
      <c r="A100" s="90" t="s">
        <v>127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86"/>
      <c r="AP100" s="58" t="s">
        <v>128</v>
      </c>
      <c r="AQ100" s="59"/>
      <c r="AR100" s="59"/>
      <c r="AS100" s="59"/>
      <c r="AT100" s="59"/>
      <c r="AU100" s="59"/>
      <c r="AV100" s="75"/>
      <c r="AW100" s="75"/>
      <c r="AX100" s="75"/>
      <c r="AY100" s="75"/>
      <c r="AZ100" s="75"/>
      <c r="BA100" s="75"/>
      <c r="BB100" s="75"/>
      <c r="BC100" s="75"/>
      <c r="BD100" s="75"/>
      <c r="BE100" s="83"/>
      <c r="BF100" s="84"/>
      <c r="BG100" s="84"/>
      <c r="BH100" s="84"/>
      <c r="BI100" s="84"/>
      <c r="BJ100" s="84"/>
      <c r="BK100" s="85"/>
      <c r="BL100" s="62"/>
      <c r="BM100" s="62"/>
      <c r="BN100" s="62"/>
      <c r="BO100" s="62"/>
      <c r="BP100" s="62"/>
      <c r="BQ100" s="62"/>
      <c r="BR100" s="62"/>
      <c r="BS100" s="62"/>
      <c r="BT100" s="62"/>
      <c r="BU100" s="62"/>
      <c r="BV100" s="62"/>
      <c r="BW100" s="62"/>
      <c r="BX100" s="62"/>
      <c r="BY100" s="62"/>
      <c r="BZ100" s="62"/>
      <c r="CA100" s="62"/>
      <c r="CB100" s="62"/>
      <c r="CC100" s="62"/>
      <c r="CD100" s="62"/>
      <c r="CE100" s="62"/>
      <c r="CF100" s="62">
        <v>-7751611.7400000002</v>
      </c>
      <c r="CG100" s="62"/>
      <c r="CH100" s="62"/>
      <c r="CI100" s="62"/>
      <c r="CJ100" s="62"/>
      <c r="CK100" s="62"/>
      <c r="CL100" s="62"/>
      <c r="CM100" s="62"/>
      <c r="CN100" s="62"/>
      <c r="CO100" s="62"/>
      <c r="CP100" s="62"/>
      <c r="CQ100" s="62"/>
      <c r="CR100" s="62"/>
      <c r="CS100" s="62"/>
      <c r="CT100" s="62"/>
      <c r="CU100" s="62"/>
      <c r="CV100" s="62"/>
      <c r="CW100" s="62"/>
      <c r="CX100" s="62"/>
      <c r="CY100" s="62"/>
      <c r="CZ100" s="62"/>
      <c r="DA100" s="62"/>
      <c r="DB100" s="62"/>
      <c r="DC100" s="62"/>
      <c r="DD100" s="62"/>
      <c r="DE100" s="62"/>
      <c r="DF100" s="62"/>
      <c r="DG100" s="62"/>
      <c r="DH100" s="62"/>
      <c r="DI100" s="62"/>
      <c r="DJ100" s="62"/>
      <c r="DK100" s="62"/>
      <c r="DL100" s="62"/>
      <c r="DM100" s="62"/>
      <c r="DN100" s="62"/>
      <c r="DO100" s="62"/>
      <c r="DP100" s="62"/>
      <c r="DQ100" s="62"/>
      <c r="DR100" s="62"/>
      <c r="DS100" s="62"/>
      <c r="DT100" s="62"/>
      <c r="DU100" s="62"/>
      <c r="DV100" s="62"/>
      <c r="DW100" s="62"/>
      <c r="DX100" s="62"/>
      <c r="DY100" s="62"/>
      <c r="DZ100" s="62"/>
      <c r="EA100" s="62"/>
      <c r="EB100" s="62"/>
      <c r="EC100" s="62"/>
      <c r="ED100" s="62"/>
      <c r="EE100" s="62">
        <f t="shared" si="3"/>
        <v>-7751611.7400000002</v>
      </c>
      <c r="EF100" s="62"/>
      <c r="EG100" s="62"/>
      <c r="EH100" s="62"/>
      <c r="EI100" s="62"/>
      <c r="EJ100" s="62"/>
      <c r="EK100" s="62"/>
      <c r="EL100" s="62"/>
      <c r="EM100" s="62"/>
      <c r="EN100" s="62"/>
      <c r="EO100" s="62"/>
      <c r="EP100" s="62"/>
      <c r="EQ100" s="62"/>
      <c r="ER100" s="62"/>
      <c r="ES100" s="62"/>
      <c r="ET100" s="62"/>
      <c r="EU100" s="62"/>
      <c r="EV100" s="62"/>
      <c r="EW100" s="62"/>
      <c r="EX100" s="62"/>
      <c r="EY100" s="62"/>
      <c r="EZ100" s="62"/>
      <c r="FA100" s="62"/>
      <c r="FB100" s="62"/>
      <c r="FC100" s="62"/>
      <c r="FD100" s="62"/>
      <c r="FE100" s="62"/>
      <c r="FF100" s="62"/>
      <c r="FG100" s="62"/>
      <c r="FH100" s="62"/>
      <c r="FI100" s="62"/>
      <c r="FJ100" s="66"/>
    </row>
    <row r="101" spans="1:166" ht="26.25" customHeight="1">
      <c r="A101" s="90" t="s">
        <v>129</v>
      </c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86"/>
      <c r="AP101" s="11" t="s">
        <v>130</v>
      </c>
      <c r="AQ101" s="12"/>
      <c r="AR101" s="12"/>
      <c r="AS101" s="12"/>
      <c r="AT101" s="12"/>
      <c r="AU101" s="61"/>
      <c r="AV101" s="87"/>
      <c r="AW101" s="88"/>
      <c r="AX101" s="88"/>
      <c r="AY101" s="88"/>
      <c r="AZ101" s="88"/>
      <c r="BA101" s="88"/>
      <c r="BB101" s="88"/>
      <c r="BC101" s="88"/>
      <c r="BD101" s="88"/>
      <c r="BE101" s="88"/>
      <c r="BF101" s="88"/>
      <c r="BG101" s="88"/>
      <c r="BH101" s="88"/>
      <c r="BI101" s="88"/>
      <c r="BJ101" s="88"/>
      <c r="BK101" s="89"/>
      <c r="BL101" s="63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5"/>
      <c r="CF101" s="63">
        <v>6291616.6100000003</v>
      </c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5"/>
      <c r="CW101" s="63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5"/>
      <c r="DN101" s="63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5"/>
      <c r="EE101" s="62">
        <f t="shared" si="3"/>
        <v>6291616.6100000003</v>
      </c>
      <c r="EF101" s="62"/>
      <c r="EG101" s="62"/>
      <c r="EH101" s="62"/>
      <c r="EI101" s="62"/>
      <c r="EJ101" s="62"/>
      <c r="EK101" s="62"/>
      <c r="EL101" s="62"/>
      <c r="EM101" s="62"/>
      <c r="EN101" s="62"/>
      <c r="EO101" s="62"/>
      <c r="EP101" s="62"/>
      <c r="EQ101" s="62"/>
      <c r="ER101" s="62"/>
      <c r="ES101" s="62"/>
      <c r="ET101" s="62"/>
      <c r="EU101" s="62"/>
      <c r="EV101" s="62"/>
      <c r="EW101" s="62"/>
      <c r="EX101" s="62"/>
      <c r="EY101" s="62"/>
      <c r="EZ101" s="62"/>
      <c r="FA101" s="62"/>
      <c r="FB101" s="62"/>
      <c r="FC101" s="62"/>
      <c r="FD101" s="62"/>
      <c r="FE101" s="62"/>
      <c r="FF101" s="62"/>
      <c r="FG101" s="62"/>
      <c r="FH101" s="62"/>
      <c r="FI101" s="62"/>
      <c r="FJ101" s="66"/>
    </row>
    <row r="102" spans="1:166" ht="27.75" customHeight="1">
      <c r="A102" s="90" t="s">
        <v>131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1"/>
      <c r="AP102" s="58" t="s">
        <v>132</v>
      </c>
      <c r="AQ102" s="59"/>
      <c r="AR102" s="59"/>
      <c r="AS102" s="59"/>
      <c r="AT102" s="59"/>
      <c r="AU102" s="59"/>
      <c r="AV102" s="75"/>
      <c r="AW102" s="75"/>
      <c r="AX102" s="75"/>
      <c r="AY102" s="75"/>
      <c r="AZ102" s="75"/>
      <c r="BA102" s="75"/>
      <c r="BB102" s="75"/>
      <c r="BC102" s="75"/>
      <c r="BD102" s="75"/>
      <c r="BE102" s="83"/>
      <c r="BF102" s="84"/>
      <c r="BG102" s="84"/>
      <c r="BH102" s="84"/>
      <c r="BI102" s="84"/>
      <c r="BJ102" s="84"/>
      <c r="BK102" s="85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3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5"/>
      <c r="CW102" s="62"/>
      <c r="CX102" s="62"/>
      <c r="CY102" s="62"/>
      <c r="CZ102" s="62"/>
      <c r="DA102" s="62"/>
      <c r="DB102" s="62"/>
      <c r="DC102" s="62"/>
      <c r="DD102" s="62"/>
      <c r="DE102" s="62"/>
      <c r="DF102" s="62"/>
      <c r="DG102" s="62"/>
      <c r="DH102" s="62"/>
      <c r="DI102" s="62"/>
      <c r="DJ102" s="62"/>
      <c r="DK102" s="62"/>
      <c r="DL102" s="62"/>
      <c r="DM102" s="62"/>
      <c r="DN102" s="62"/>
      <c r="DO102" s="62"/>
      <c r="DP102" s="62"/>
      <c r="DQ102" s="62"/>
      <c r="DR102" s="62"/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62"/>
      <c r="ED102" s="62"/>
      <c r="EE102" s="62">
        <f t="shared" si="3"/>
        <v>0</v>
      </c>
      <c r="EF102" s="62"/>
      <c r="EG102" s="62"/>
      <c r="EH102" s="62"/>
      <c r="EI102" s="62"/>
      <c r="EJ102" s="62"/>
      <c r="EK102" s="62"/>
      <c r="EL102" s="62"/>
      <c r="EM102" s="62"/>
      <c r="EN102" s="62"/>
      <c r="EO102" s="62"/>
      <c r="EP102" s="62"/>
      <c r="EQ102" s="62"/>
      <c r="ER102" s="62"/>
      <c r="ES102" s="62"/>
      <c r="ET102" s="62"/>
      <c r="EU102" s="62"/>
      <c r="EV102" s="62"/>
      <c r="EW102" s="62"/>
      <c r="EX102" s="62"/>
      <c r="EY102" s="62"/>
      <c r="EZ102" s="62"/>
      <c r="FA102" s="62"/>
      <c r="FB102" s="62"/>
      <c r="FC102" s="62"/>
      <c r="FD102" s="62"/>
      <c r="FE102" s="62"/>
      <c r="FF102" s="62"/>
      <c r="FG102" s="62"/>
      <c r="FH102" s="62"/>
      <c r="FI102" s="62"/>
      <c r="FJ102" s="66"/>
    </row>
    <row r="103" spans="1:166" ht="24" customHeight="1">
      <c r="A103" s="90" t="s">
        <v>133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86"/>
      <c r="AP103" s="11" t="s">
        <v>134</v>
      </c>
      <c r="AQ103" s="12"/>
      <c r="AR103" s="12"/>
      <c r="AS103" s="12"/>
      <c r="AT103" s="12"/>
      <c r="AU103" s="61"/>
      <c r="AV103" s="87"/>
      <c r="AW103" s="88"/>
      <c r="AX103" s="88"/>
      <c r="AY103" s="88"/>
      <c r="AZ103" s="88"/>
      <c r="BA103" s="88"/>
      <c r="BB103" s="88"/>
      <c r="BC103" s="88"/>
      <c r="BD103" s="88"/>
      <c r="BE103" s="88"/>
      <c r="BF103" s="88"/>
      <c r="BG103" s="88"/>
      <c r="BH103" s="88"/>
      <c r="BI103" s="88"/>
      <c r="BJ103" s="88"/>
      <c r="BK103" s="89"/>
      <c r="BL103" s="63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5"/>
      <c r="CF103" s="63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5"/>
      <c r="CW103" s="63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5"/>
      <c r="DN103" s="63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5"/>
      <c r="EE103" s="62">
        <f t="shared" si="3"/>
        <v>0</v>
      </c>
      <c r="EF103" s="62"/>
      <c r="EG103" s="62"/>
      <c r="EH103" s="62"/>
      <c r="EI103" s="62"/>
      <c r="EJ103" s="62"/>
      <c r="EK103" s="62"/>
      <c r="EL103" s="62"/>
      <c r="EM103" s="62"/>
      <c r="EN103" s="62"/>
      <c r="EO103" s="62"/>
      <c r="EP103" s="62"/>
      <c r="EQ103" s="62"/>
      <c r="ER103" s="62"/>
      <c r="ES103" s="62"/>
      <c r="ET103" s="62"/>
      <c r="EU103" s="62"/>
      <c r="EV103" s="62"/>
      <c r="EW103" s="62"/>
      <c r="EX103" s="62"/>
      <c r="EY103" s="62"/>
      <c r="EZ103" s="62"/>
      <c r="FA103" s="62"/>
      <c r="FB103" s="62"/>
      <c r="FC103" s="62"/>
      <c r="FD103" s="62"/>
      <c r="FE103" s="62"/>
      <c r="FF103" s="62"/>
      <c r="FG103" s="62"/>
      <c r="FH103" s="62"/>
      <c r="FI103" s="62"/>
      <c r="FJ103" s="66"/>
    </row>
    <row r="104" spans="1:166" ht="25.5" customHeight="1">
      <c r="A104" s="92" t="s">
        <v>135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4"/>
      <c r="AP104" s="74" t="s">
        <v>136</v>
      </c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83"/>
      <c r="BF104" s="84"/>
      <c r="BG104" s="84"/>
      <c r="BH104" s="84"/>
      <c r="BI104" s="84"/>
      <c r="BJ104" s="84"/>
      <c r="BK104" s="85"/>
      <c r="BL104" s="71"/>
      <c r="BM104" s="71"/>
      <c r="BN104" s="71"/>
      <c r="BO104" s="71"/>
      <c r="BP104" s="71"/>
      <c r="BQ104" s="71"/>
      <c r="BR104" s="71"/>
      <c r="BS104" s="71"/>
      <c r="BT104" s="71"/>
      <c r="BU104" s="71"/>
      <c r="BV104" s="71"/>
      <c r="BW104" s="71"/>
      <c r="BX104" s="71"/>
      <c r="BY104" s="71"/>
      <c r="BZ104" s="71"/>
      <c r="CA104" s="71"/>
      <c r="CB104" s="71"/>
      <c r="CC104" s="71"/>
      <c r="CD104" s="71"/>
      <c r="CE104" s="71"/>
      <c r="CF104" s="95"/>
      <c r="CG104" s="96"/>
      <c r="CH104" s="96"/>
      <c r="CI104" s="96"/>
      <c r="CJ104" s="96"/>
      <c r="CK104" s="96"/>
      <c r="CL104" s="96"/>
      <c r="CM104" s="96"/>
      <c r="CN104" s="96"/>
      <c r="CO104" s="96"/>
      <c r="CP104" s="96"/>
      <c r="CQ104" s="96"/>
      <c r="CR104" s="96"/>
      <c r="CS104" s="96"/>
      <c r="CT104" s="96"/>
      <c r="CU104" s="96"/>
      <c r="CV104" s="97"/>
      <c r="CW104" s="71"/>
      <c r="CX104" s="71"/>
      <c r="CY104" s="71"/>
      <c r="CZ104" s="71"/>
      <c r="DA104" s="71"/>
      <c r="DB104" s="71"/>
      <c r="DC104" s="71"/>
      <c r="DD104" s="71"/>
      <c r="DE104" s="71"/>
      <c r="DF104" s="71"/>
      <c r="DG104" s="71"/>
      <c r="DH104" s="71"/>
      <c r="DI104" s="71"/>
      <c r="DJ104" s="71"/>
      <c r="DK104" s="71"/>
      <c r="DL104" s="71"/>
      <c r="DM104" s="71"/>
      <c r="DN104" s="71"/>
      <c r="DO104" s="71"/>
      <c r="DP104" s="71"/>
      <c r="DQ104" s="71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>
        <f t="shared" si="3"/>
        <v>0</v>
      </c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7"/>
    </row>
    <row r="105" spans="1:166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</row>
    <row r="106" spans="1:16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</row>
    <row r="107" spans="1:166" ht="11.25" customHeight="1">
      <c r="A107" s="1" t="s">
        <v>137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"/>
      <c r="AG107" s="1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 t="s">
        <v>138</v>
      </c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</row>
    <row r="108" spans="1:166" ht="11.2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98" t="s">
        <v>139</v>
      </c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1"/>
      <c r="AG108" s="1"/>
      <c r="AH108" s="98" t="s">
        <v>140</v>
      </c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98"/>
      <c r="BG108" s="98"/>
      <c r="BH108" s="98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 t="s">
        <v>141</v>
      </c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7"/>
      <c r="DD108" s="17"/>
      <c r="DE108" s="17"/>
      <c r="DF108" s="17"/>
      <c r="DG108" s="17"/>
      <c r="DH108" s="17"/>
      <c r="DI108" s="17"/>
      <c r="DJ108" s="17"/>
      <c r="DK108" s="17"/>
      <c r="DL108" s="17"/>
      <c r="DM108" s="17"/>
      <c r="DN108" s="17"/>
      <c r="DO108" s="17"/>
      <c r="DP108" s="17"/>
      <c r="DQ108" s="1"/>
      <c r="DR108" s="1"/>
      <c r="DS108" s="17"/>
      <c r="DT108" s="17"/>
      <c r="DU108" s="17"/>
      <c r="DV108" s="17"/>
      <c r="DW108" s="17"/>
      <c r="DX108" s="17"/>
      <c r="DY108" s="17"/>
      <c r="DZ108" s="17"/>
      <c r="EA108" s="17"/>
      <c r="EB108" s="17"/>
      <c r="EC108" s="17"/>
      <c r="ED108" s="17"/>
      <c r="EE108" s="17"/>
      <c r="EF108" s="17"/>
      <c r="EG108" s="17"/>
      <c r="EH108" s="17"/>
      <c r="EI108" s="17"/>
      <c r="EJ108" s="17"/>
      <c r="EK108" s="17"/>
      <c r="EL108" s="17"/>
      <c r="EM108" s="17"/>
      <c r="EN108" s="17"/>
      <c r="EO108" s="17"/>
      <c r="EP108" s="17"/>
      <c r="EQ108" s="17"/>
      <c r="ER108" s="17"/>
      <c r="ES108" s="17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</row>
    <row r="109" spans="1:166" ht="11.25" customHeight="1">
      <c r="A109" s="1" t="s">
        <v>142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"/>
      <c r="AG109" s="1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98" t="s">
        <v>139</v>
      </c>
      <c r="DD109" s="98"/>
      <c r="DE109" s="98"/>
      <c r="DF109" s="98"/>
      <c r="DG109" s="98"/>
      <c r="DH109" s="98"/>
      <c r="DI109" s="98"/>
      <c r="DJ109" s="98"/>
      <c r="DK109" s="98"/>
      <c r="DL109" s="98"/>
      <c r="DM109" s="98"/>
      <c r="DN109" s="98"/>
      <c r="DO109" s="98"/>
      <c r="DP109" s="98"/>
      <c r="DQ109" s="7"/>
      <c r="DR109" s="7"/>
      <c r="DS109" s="98" t="s">
        <v>140</v>
      </c>
      <c r="DT109" s="98"/>
      <c r="DU109" s="98"/>
      <c r="DV109" s="98"/>
      <c r="DW109" s="98"/>
      <c r="DX109" s="98"/>
      <c r="DY109" s="98"/>
      <c r="DZ109" s="98"/>
      <c r="EA109" s="98"/>
      <c r="EB109" s="98"/>
      <c r="EC109" s="98"/>
      <c r="ED109" s="98"/>
      <c r="EE109" s="98"/>
      <c r="EF109" s="98"/>
      <c r="EG109" s="98"/>
      <c r="EH109" s="98"/>
      <c r="EI109" s="98"/>
      <c r="EJ109" s="98"/>
      <c r="EK109" s="98"/>
      <c r="EL109" s="98"/>
      <c r="EM109" s="98"/>
      <c r="EN109" s="98"/>
      <c r="EO109" s="98"/>
      <c r="EP109" s="98"/>
      <c r="EQ109" s="98"/>
      <c r="ER109" s="98"/>
      <c r="ES109" s="98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</row>
    <row r="110" spans="1:166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98" t="s">
        <v>139</v>
      </c>
      <c r="S110" s="98"/>
      <c r="T110" s="98"/>
      <c r="U110" s="98"/>
      <c r="V110" s="98"/>
      <c r="W110" s="98"/>
      <c r="X110" s="98"/>
      <c r="Y110" s="98"/>
      <c r="Z110" s="98"/>
      <c r="AA110" s="98"/>
      <c r="AB110" s="98"/>
      <c r="AC110" s="98"/>
      <c r="AD110" s="98"/>
      <c r="AE110" s="98"/>
      <c r="AF110" s="7"/>
      <c r="AG110" s="7"/>
      <c r="AH110" s="98" t="s">
        <v>140</v>
      </c>
      <c r="AI110" s="98"/>
      <c r="AJ110" s="98"/>
      <c r="AK110" s="98"/>
      <c r="AL110" s="98"/>
      <c r="AM110" s="98"/>
      <c r="AN110" s="98"/>
      <c r="AO110" s="98"/>
      <c r="AP110" s="98"/>
      <c r="AQ110" s="98"/>
      <c r="AR110" s="98"/>
      <c r="AS110" s="98"/>
      <c r="AT110" s="98"/>
      <c r="AU110" s="98"/>
      <c r="AV110" s="98"/>
      <c r="AW110" s="98"/>
      <c r="AX110" s="98"/>
      <c r="AY110" s="98"/>
      <c r="AZ110" s="98"/>
      <c r="BA110" s="98"/>
      <c r="BB110" s="98"/>
      <c r="BC110" s="98"/>
      <c r="BD110" s="98"/>
      <c r="BE110" s="98"/>
      <c r="BF110" s="98"/>
      <c r="BG110" s="98"/>
      <c r="BH110" s="98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</row>
    <row r="111" spans="1:166" ht="7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</row>
    <row r="112" spans="1:166" ht="11.25" customHeight="1">
      <c r="A112" s="100" t="s">
        <v>143</v>
      </c>
      <c r="B112" s="100"/>
      <c r="C112" s="101"/>
      <c r="D112" s="101"/>
      <c r="E112" s="101"/>
      <c r="F112" s="1" t="s">
        <v>143</v>
      </c>
      <c r="G112" s="1"/>
      <c r="H112" s="1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00">
        <v>200</v>
      </c>
      <c r="Z112" s="100"/>
      <c r="AA112" s="100"/>
      <c r="AB112" s="100"/>
      <c r="AC112" s="100"/>
      <c r="AD112" s="99"/>
      <c r="AE112" s="99"/>
      <c r="AF112" s="1"/>
      <c r="AG112" s="1" t="s">
        <v>144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</row>
    <row r="113" spans="1:166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1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1"/>
      <c r="CY113" s="1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1"/>
      <c r="DW113" s="1"/>
      <c r="DX113" s="2"/>
      <c r="DY113" s="2"/>
      <c r="DZ113" s="5"/>
      <c r="EA113" s="5"/>
      <c r="EB113" s="5"/>
      <c r="EC113" s="1"/>
      <c r="ED113" s="1"/>
      <c r="EE113" s="1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2"/>
      <c r="EW113" s="2"/>
      <c r="EX113" s="2"/>
      <c r="EY113" s="2"/>
      <c r="EZ113" s="2"/>
      <c r="FA113" s="8"/>
      <c r="FB113" s="8"/>
      <c r="FC113" s="1"/>
      <c r="FD113" s="1"/>
      <c r="FE113" s="1"/>
      <c r="FF113" s="1"/>
      <c r="FG113" s="1"/>
      <c r="FH113" s="1"/>
      <c r="FI113" s="1"/>
      <c r="FJ113" s="1"/>
    </row>
    <row r="114" spans="1:166" ht="9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9"/>
      <c r="BN114" s="9"/>
      <c r="BO114" s="9"/>
      <c r="BP114" s="9"/>
      <c r="BQ114" s="9"/>
      <c r="BR114" s="9"/>
      <c r="BS114" s="9"/>
      <c r="BT114" s="9"/>
      <c r="BU114" s="9"/>
      <c r="BV114" s="9"/>
      <c r="BW114" s="9"/>
      <c r="BX114" s="9"/>
      <c r="BY114" s="9"/>
      <c r="BZ114" s="9"/>
      <c r="CA114" s="9"/>
      <c r="CB114" s="9"/>
      <c r="CC114" s="9"/>
      <c r="CD114" s="9"/>
      <c r="CE114" s="9"/>
      <c r="CF114" s="9"/>
      <c r="CG114" s="9"/>
      <c r="CH114" s="9"/>
      <c r="CI114" s="1"/>
      <c r="CJ114" s="9"/>
      <c r="CK114" s="9"/>
      <c r="CL114" s="9"/>
      <c r="CM114" s="9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10"/>
      <c r="CY114" s="10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</row>
  </sheetData>
  <mergeCells count="736">
    <mergeCell ref="AD112:AE112"/>
    <mergeCell ref="A112:B112"/>
    <mergeCell ref="C112:E112"/>
    <mergeCell ref="I112:X112"/>
    <mergeCell ref="Y112:AC112"/>
    <mergeCell ref="DC109:DP109"/>
    <mergeCell ref="DS109:ES109"/>
    <mergeCell ref="DC108:DP108"/>
    <mergeCell ref="DS108:ES108"/>
    <mergeCell ref="R110:AE110"/>
    <mergeCell ref="AH110:BH110"/>
    <mergeCell ref="N107:AE107"/>
    <mergeCell ref="AH107:BH107"/>
    <mergeCell ref="N108:AE108"/>
    <mergeCell ref="AH108:BH108"/>
    <mergeCell ref="R109:AE109"/>
    <mergeCell ref="AH109:BH109"/>
    <mergeCell ref="ET104:FJ104"/>
    <mergeCell ref="A104:AO104"/>
    <mergeCell ref="AP104:AU104"/>
    <mergeCell ref="AV104:BK104"/>
    <mergeCell ref="BL104:CE104"/>
    <mergeCell ref="CF104:CV104"/>
    <mergeCell ref="CW103:DM103"/>
    <mergeCell ref="DN103:ED103"/>
    <mergeCell ref="EE103:ES103"/>
    <mergeCell ref="CW104:DM104"/>
    <mergeCell ref="DN104:ED104"/>
    <mergeCell ref="EE104:ES104"/>
    <mergeCell ref="CW102:DM102"/>
    <mergeCell ref="DN102:ED102"/>
    <mergeCell ref="EE102:ES102"/>
    <mergeCell ref="ET102:FJ102"/>
    <mergeCell ref="A103:AO103"/>
    <mergeCell ref="AP103:AU103"/>
    <mergeCell ref="AV103:BK103"/>
    <mergeCell ref="BL103:CE103"/>
    <mergeCell ref="ET103:FJ103"/>
    <mergeCell ref="CF103:CV103"/>
    <mergeCell ref="A101:AO101"/>
    <mergeCell ref="AP101:AU101"/>
    <mergeCell ref="AV101:BK101"/>
    <mergeCell ref="BL101:CE101"/>
    <mergeCell ref="ET101:FJ101"/>
    <mergeCell ref="A102:AO102"/>
    <mergeCell ref="AP102:AU102"/>
    <mergeCell ref="AV102:BK102"/>
    <mergeCell ref="BL102:CE102"/>
    <mergeCell ref="CF102:CV102"/>
    <mergeCell ref="DN100:ED100"/>
    <mergeCell ref="EE100:ES100"/>
    <mergeCell ref="ET100:FJ100"/>
    <mergeCell ref="CF101:CV101"/>
    <mergeCell ref="CW101:DM101"/>
    <mergeCell ref="DN101:ED101"/>
    <mergeCell ref="EE101:ES101"/>
    <mergeCell ref="A100:AO100"/>
    <mergeCell ref="AP100:AU100"/>
    <mergeCell ref="AV100:BK100"/>
    <mergeCell ref="BL100:CE100"/>
    <mergeCell ref="CF100:CV100"/>
    <mergeCell ref="CW100:DM100"/>
    <mergeCell ref="ET98:FJ98"/>
    <mergeCell ref="CF99:CV99"/>
    <mergeCell ref="CW99:DM99"/>
    <mergeCell ref="DN99:ED99"/>
    <mergeCell ref="EE99:ES99"/>
    <mergeCell ref="A99:AO99"/>
    <mergeCell ref="AP99:AU99"/>
    <mergeCell ref="AV99:BK99"/>
    <mergeCell ref="BL99:CE99"/>
    <mergeCell ref="ET99:FJ99"/>
    <mergeCell ref="DN97:ED97"/>
    <mergeCell ref="EE97:ES97"/>
    <mergeCell ref="A98:AO98"/>
    <mergeCell ref="AP98:AU98"/>
    <mergeCell ref="AV98:BK98"/>
    <mergeCell ref="BL98:CE98"/>
    <mergeCell ref="CF98:CV98"/>
    <mergeCell ref="CW98:DM98"/>
    <mergeCell ref="DN98:ED98"/>
    <mergeCell ref="EE98:ES98"/>
    <mergeCell ref="DN96:ED96"/>
    <mergeCell ref="EE96:ES96"/>
    <mergeCell ref="ET96:FJ96"/>
    <mergeCell ref="ET97:FJ97"/>
    <mergeCell ref="A97:AO97"/>
    <mergeCell ref="AP97:AU97"/>
    <mergeCell ref="AV97:BK97"/>
    <mergeCell ref="BL97:CE97"/>
    <mergeCell ref="CF97:CV97"/>
    <mergeCell ref="CW97:DM97"/>
    <mergeCell ref="A96:AO96"/>
    <mergeCell ref="AP96:AU96"/>
    <mergeCell ref="AV96:BK96"/>
    <mergeCell ref="BL96:CE96"/>
    <mergeCell ref="CF96:CV96"/>
    <mergeCell ref="CW96:DM96"/>
    <mergeCell ref="ET94:FJ94"/>
    <mergeCell ref="A95:AO95"/>
    <mergeCell ref="AP95:AU95"/>
    <mergeCell ref="AV95:BK95"/>
    <mergeCell ref="BL95:CE95"/>
    <mergeCell ref="CF95:CV95"/>
    <mergeCell ref="CW95:DM95"/>
    <mergeCell ref="DN95:ED95"/>
    <mergeCell ref="EE95:ES95"/>
    <mergeCell ref="ET95:FJ95"/>
    <mergeCell ref="CF94:CV94"/>
    <mergeCell ref="CW94:DM94"/>
    <mergeCell ref="DN94:ED94"/>
    <mergeCell ref="EE94:ES94"/>
    <mergeCell ref="A94:AO94"/>
    <mergeCell ref="AP94:AU94"/>
    <mergeCell ref="AV94:BK94"/>
    <mergeCell ref="BL94:CE94"/>
    <mergeCell ref="ET92:FJ92"/>
    <mergeCell ref="A93:AO93"/>
    <mergeCell ref="AP93:AU93"/>
    <mergeCell ref="AV93:BK93"/>
    <mergeCell ref="BL93:CE93"/>
    <mergeCell ref="CF93:CV93"/>
    <mergeCell ref="CW93:DM93"/>
    <mergeCell ref="DN93:ED93"/>
    <mergeCell ref="EE93:ES93"/>
    <mergeCell ref="ET93:FJ93"/>
    <mergeCell ref="EE91:ES91"/>
    <mergeCell ref="CF92:CV92"/>
    <mergeCell ref="CW92:DM92"/>
    <mergeCell ref="DN92:ED92"/>
    <mergeCell ref="EE92:ES92"/>
    <mergeCell ref="A92:AO92"/>
    <mergeCell ref="AP92:AU92"/>
    <mergeCell ref="AV92:BK92"/>
    <mergeCell ref="BL92:CE92"/>
    <mergeCell ref="A90:AO91"/>
    <mergeCell ref="AP90:AU91"/>
    <mergeCell ref="AV90:BK91"/>
    <mergeCell ref="BL90:CE91"/>
    <mergeCell ref="A89:FJ89"/>
    <mergeCell ref="CF90:ES90"/>
    <mergeCell ref="ET90:FJ91"/>
    <mergeCell ref="CF91:CV91"/>
    <mergeCell ref="CW91:DM91"/>
    <mergeCell ref="DN91:ED91"/>
    <mergeCell ref="A81:AJ81"/>
    <mergeCell ref="AK81:AP81"/>
    <mergeCell ref="AQ81:BB81"/>
    <mergeCell ref="BC81:BT81"/>
    <mergeCell ref="EK81:EW81"/>
    <mergeCell ref="EX81:FJ81"/>
    <mergeCell ref="BU81:CG81"/>
    <mergeCell ref="CH81:CW81"/>
    <mergeCell ref="CX81:DJ81"/>
    <mergeCell ref="EX80:FJ80"/>
    <mergeCell ref="BU80:CG80"/>
    <mergeCell ref="CH80:CW80"/>
    <mergeCell ref="CX80:DJ80"/>
    <mergeCell ref="DK80:DW80"/>
    <mergeCell ref="DX81:EJ81"/>
    <mergeCell ref="DK81:DW81"/>
    <mergeCell ref="A80:AJ80"/>
    <mergeCell ref="AK80:AP80"/>
    <mergeCell ref="AQ80:BB80"/>
    <mergeCell ref="BC80:BT80"/>
    <mergeCell ref="DX80:EJ80"/>
    <mergeCell ref="EK80:EW80"/>
    <mergeCell ref="EK79:EW79"/>
    <mergeCell ref="EX79:FJ79"/>
    <mergeCell ref="BU79:CG79"/>
    <mergeCell ref="CH79:CW79"/>
    <mergeCell ref="CX79:DJ79"/>
    <mergeCell ref="DK79:DW79"/>
    <mergeCell ref="EX78:FJ78"/>
    <mergeCell ref="BU78:CG78"/>
    <mergeCell ref="CH78:CW78"/>
    <mergeCell ref="CX78:DJ78"/>
    <mergeCell ref="DK78:DW78"/>
    <mergeCell ref="A79:AJ79"/>
    <mergeCell ref="AK79:AP79"/>
    <mergeCell ref="AQ79:BB79"/>
    <mergeCell ref="BC79:BT79"/>
    <mergeCell ref="DX79:EJ79"/>
    <mergeCell ref="A78:AJ78"/>
    <mergeCell ref="AK78:AP78"/>
    <mergeCell ref="AQ78:BB78"/>
    <mergeCell ref="BC78:BT78"/>
    <mergeCell ref="DX78:EJ78"/>
    <mergeCell ref="EK78:EW78"/>
    <mergeCell ref="EK77:EW77"/>
    <mergeCell ref="EX77:FJ77"/>
    <mergeCell ref="BU77:CG77"/>
    <mergeCell ref="CH77:CW77"/>
    <mergeCell ref="CX77:DJ77"/>
    <mergeCell ref="DK77:DW77"/>
    <mergeCell ref="EX76:FJ76"/>
    <mergeCell ref="BU76:CG76"/>
    <mergeCell ref="CH76:CW76"/>
    <mergeCell ref="CX76:DJ76"/>
    <mergeCell ref="DK76:DW76"/>
    <mergeCell ref="A77:AJ77"/>
    <mergeCell ref="AK77:AP77"/>
    <mergeCell ref="AQ77:BB77"/>
    <mergeCell ref="BC77:BT77"/>
    <mergeCell ref="DX77:EJ77"/>
    <mergeCell ref="A76:AJ76"/>
    <mergeCell ref="AK76:AP76"/>
    <mergeCell ref="AQ76:BB76"/>
    <mergeCell ref="BC76:BT76"/>
    <mergeCell ref="DX76:EJ76"/>
    <mergeCell ref="EK76:EW76"/>
    <mergeCell ref="EK75:EW75"/>
    <mergeCell ref="EX75:FJ75"/>
    <mergeCell ref="BU75:CG75"/>
    <mergeCell ref="CH75:CW75"/>
    <mergeCell ref="CX75:DJ75"/>
    <mergeCell ref="DK75:DW75"/>
    <mergeCell ref="EX74:FJ74"/>
    <mergeCell ref="BU74:CG74"/>
    <mergeCell ref="CH74:CW74"/>
    <mergeCell ref="CX74:DJ74"/>
    <mergeCell ref="DK74:DW74"/>
    <mergeCell ref="A75:AJ75"/>
    <mergeCell ref="AK75:AP75"/>
    <mergeCell ref="AQ75:BB75"/>
    <mergeCell ref="BC75:BT75"/>
    <mergeCell ref="DX75:EJ75"/>
    <mergeCell ref="A74:AJ74"/>
    <mergeCell ref="AK74:AP74"/>
    <mergeCell ref="AQ74:BB74"/>
    <mergeCell ref="BC74:BT74"/>
    <mergeCell ref="DX74:EJ74"/>
    <mergeCell ref="EK74:EW74"/>
    <mergeCell ref="EK73:EW73"/>
    <mergeCell ref="EX73:FJ73"/>
    <mergeCell ref="BU73:CG73"/>
    <mergeCell ref="CH73:CW73"/>
    <mergeCell ref="CX73:DJ73"/>
    <mergeCell ref="DK73:DW73"/>
    <mergeCell ref="EX72:FJ72"/>
    <mergeCell ref="BU72:CG72"/>
    <mergeCell ref="CH72:CW72"/>
    <mergeCell ref="CX72:DJ72"/>
    <mergeCell ref="DK72:DW72"/>
    <mergeCell ref="A73:AJ73"/>
    <mergeCell ref="AK73:AP73"/>
    <mergeCell ref="AQ73:BB73"/>
    <mergeCell ref="BC73:BT73"/>
    <mergeCell ref="DX73:EJ73"/>
    <mergeCell ref="A72:AJ72"/>
    <mergeCell ref="AK72:AP72"/>
    <mergeCell ref="AQ72:BB72"/>
    <mergeCell ref="BC72:BT72"/>
    <mergeCell ref="DX72:EJ72"/>
    <mergeCell ref="EK72:EW72"/>
    <mergeCell ref="EK71:EW71"/>
    <mergeCell ref="EX71:FJ71"/>
    <mergeCell ref="BU71:CG71"/>
    <mergeCell ref="CH71:CW71"/>
    <mergeCell ref="CX71:DJ71"/>
    <mergeCell ref="DK71:DW71"/>
    <mergeCell ref="EX70:FJ70"/>
    <mergeCell ref="BU70:CG70"/>
    <mergeCell ref="CH70:CW70"/>
    <mergeCell ref="CX70:DJ70"/>
    <mergeCell ref="DK70:DW70"/>
    <mergeCell ref="A71:AJ71"/>
    <mergeCell ref="AK71:AP71"/>
    <mergeCell ref="AQ71:BB71"/>
    <mergeCell ref="BC71:BT71"/>
    <mergeCell ref="DX71:EJ71"/>
    <mergeCell ref="A70:AJ70"/>
    <mergeCell ref="AK70:AP70"/>
    <mergeCell ref="AQ70:BB70"/>
    <mergeCell ref="BC70:BT70"/>
    <mergeCell ref="DX70:EJ70"/>
    <mergeCell ref="EK70:EW70"/>
    <mergeCell ref="EK69:EW69"/>
    <mergeCell ref="EX69:FJ69"/>
    <mergeCell ref="BU69:CG69"/>
    <mergeCell ref="CH69:CW69"/>
    <mergeCell ref="CX69:DJ69"/>
    <mergeCell ref="DK69:DW69"/>
    <mergeCell ref="EX68:FJ68"/>
    <mergeCell ref="BU68:CG68"/>
    <mergeCell ref="CH68:CW68"/>
    <mergeCell ref="CX68:DJ68"/>
    <mergeCell ref="DK68:DW68"/>
    <mergeCell ref="A69:AJ69"/>
    <mergeCell ref="AK69:AP69"/>
    <mergeCell ref="AQ69:BB69"/>
    <mergeCell ref="BC69:BT69"/>
    <mergeCell ref="DX69:EJ69"/>
    <mergeCell ref="A68:AJ68"/>
    <mergeCell ref="AK68:AP68"/>
    <mergeCell ref="AQ68:BB68"/>
    <mergeCell ref="BC68:BT68"/>
    <mergeCell ref="DX68:EJ68"/>
    <mergeCell ref="EK68:EW68"/>
    <mergeCell ref="EK67:EW67"/>
    <mergeCell ref="EX67:FJ67"/>
    <mergeCell ref="BU67:CG67"/>
    <mergeCell ref="CH67:CW67"/>
    <mergeCell ref="CX67:DJ67"/>
    <mergeCell ref="DK67:DW67"/>
    <mergeCell ref="EX66:FJ66"/>
    <mergeCell ref="BU66:CG66"/>
    <mergeCell ref="CH66:CW66"/>
    <mergeCell ref="CX66:DJ66"/>
    <mergeCell ref="DK66:DW66"/>
    <mergeCell ref="A67:AJ67"/>
    <mergeCell ref="AK67:AP67"/>
    <mergeCell ref="AQ67:BB67"/>
    <mergeCell ref="BC67:BT67"/>
    <mergeCell ref="DX67:EJ67"/>
    <mergeCell ref="A66:AJ66"/>
    <mergeCell ref="AK66:AP66"/>
    <mergeCell ref="AQ66:BB66"/>
    <mergeCell ref="BC66:BT66"/>
    <mergeCell ref="DX66:EJ66"/>
    <mergeCell ref="EK66:EW66"/>
    <mergeCell ref="EK65:EW65"/>
    <mergeCell ref="EX65:FJ65"/>
    <mergeCell ref="BU65:CG65"/>
    <mergeCell ref="CH65:CW65"/>
    <mergeCell ref="CX65:DJ65"/>
    <mergeCell ref="DK65:DW65"/>
    <mergeCell ref="EX64:FJ64"/>
    <mergeCell ref="BU64:CG64"/>
    <mergeCell ref="CH64:CW64"/>
    <mergeCell ref="CX64:DJ64"/>
    <mergeCell ref="DK64:DW64"/>
    <mergeCell ref="A65:AJ65"/>
    <mergeCell ref="AK65:AP65"/>
    <mergeCell ref="AQ65:BB65"/>
    <mergeCell ref="BC65:BT65"/>
    <mergeCell ref="DX65:EJ65"/>
    <mergeCell ref="A64:AJ64"/>
    <mergeCell ref="AK64:AP64"/>
    <mergeCell ref="AQ64:BB64"/>
    <mergeCell ref="BC64:BT64"/>
    <mergeCell ref="DX64:EJ64"/>
    <mergeCell ref="EK64:EW64"/>
    <mergeCell ref="EK63:EW63"/>
    <mergeCell ref="EX63:FJ63"/>
    <mergeCell ref="BU63:CG63"/>
    <mergeCell ref="CH63:CW63"/>
    <mergeCell ref="CX63:DJ63"/>
    <mergeCell ref="DK63:DW63"/>
    <mergeCell ref="EX62:FJ62"/>
    <mergeCell ref="BU62:CG62"/>
    <mergeCell ref="CH62:CW62"/>
    <mergeCell ref="CX62:DJ62"/>
    <mergeCell ref="DK62:DW62"/>
    <mergeCell ref="A63:AJ63"/>
    <mergeCell ref="AK63:AP63"/>
    <mergeCell ref="AQ63:BB63"/>
    <mergeCell ref="BC63:BT63"/>
    <mergeCell ref="DX63:EJ63"/>
    <mergeCell ref="A62:AJ62"/>
    <mergeCell ref="AK62:AP62"/>
    <mergeCell ref="AQ62:BB62"/>
    <mergeCell ref="BC62:BT62"/>
    <mergeCell ref="DX62:EJ62"/>
    <mergeCell ref="EK62:EW62"/>
    <mergeCell ref="EK61:EW61"/>
    <mergeCell ref="EX61:FJ61"/>
    <mergeCell ref="BU61:CG61"/>
    <mergeCell ref="CH61:CW61"/>
    <mergeCell ref="CX61:DJ61"/>
    <mergeCell ref="DK61:DW61"/>
    <mergeCell ref="EX60:FJ60"/>
    <mergeCell ref="BU60:CG60"/>
    <mergeCell ref="CH60:CW60"/>
    <mergeCell ref="CX60:DJ60"/>
    <mergeCell ref="DK60:DW60"/>
    <mergeCell ref="A61:AJ61"/>
    <mergeCell ref="AK61:AP61"/>
    <mergeCell ref="AQ61:BB61"/>
    <mergeCell ref="BC61:BT61"/>
    <mergeCell ref="DX61:EJ61"/>
    <mergeCell ref="A60:AJ60"/>
    <mergeCell ref="AK60:AP60"/>
    <mergeCell ref="AQ60:BB60"/>
    <mergeCell ref="BC60:BT60"/>
    <mergeCell ref="DX60:EJ60"/>
    <mergeCell ref="EK60:EW60"/>
    <mergeCell ref="EK59:EW59"/>
    <mergeCell ref="EX59:FJ59"/>
    <mergeCell ref="BU59:CG59"/>
    <mergeCell ref="CH59:CW59"/>
    <mergeCell ref="CX59:DJ59"/>
    <mergeCell ref="DK59:DW59"/>
    <mergeCell ref="EX58:FJ58"/>
    <mergeCell ref="BU58:CG58"/>
    <mergeCell ref="CH58:CW58"/>
    <mergeCell ref="CX58:DJ58"/>
    <mergeCell ref="DK58:DW58"/>
    <mergeCell ref="A59:AJ59"/>
    <mergeCell ref="AK59:AP59"/>
    <mergeCell ref="AQ59:BB59"/>
    <mergeCell ref="BC59:BT59"/>
    <mergeCell ref="DX59:EJ59"/>
    <mergeCell ref="A58:AJ58"/>
    <mergeCell ref="AK58:AP58"/>
    <mergeCell ref="AQ58:BB58"/>
    <mergeCell ref="BC58:BT58"/>
    <mergeCell ref="DX58:EJ58"/>
    <mergeCell ref="EK58:EW58"/>
    <mergeCell ref="EK57:EW57"/>
    <mergeCell ref="EX57:FJ57"/>
    <mergeCell ref="BU57:CG57"/>
    <mergeCell ref="CH57:CW57"/>
    <mergeCell ref="CX57:DJ57"/>
    <mergeCell ref="DK57:DW57"/>
    <mergeCell ref="EX56:FJ56"/>
    <mergeCell ref="BU56:CG56"/>
    <mergeCell ref="CH56:CW56"/>
    <mergeCell ref="CX56:DJ56"/>
    <mergeCell ref="DK56:DW56"/>
    <mergeCell ref="A57:AJ57"/>
    <mergeCell ref="AK57:AP57"/>
    <mergeCell ref="AQ57:BB57"/>
    <mergeCell ref="BC57:BT57"/>
    <mergeCell ref="DX57:EJ57"/>
    <mergeCell ref="A56:AJ56"/>
    <mergeCell ref="AK56:AP56"/>
    <mergeCell ref="AQ56:BB56"/>
    <mergeCell ref="BC56:BT56"/>
    <mergeCell ref="DX56:EJ56"/>
    <mergeCell ref="EK56:EW56"/>
    <mergeCell ref="EK55:EW55"/>
    <mergeCell ref="EX55:FJ55"/>
    <mergeCell ref="BU55:CG55"/>
    <mergeCell ref="CH55:CW55"/>
    <mergeCell ref="CX55:DJ55"/>
    <mergeCell ref="DK55:DW55"/>
    <mergeCell ref="EX54:FJ54"/>
    <mergeCell ref="BU54:CG54"/>
    <mergeCell ref="CH54:CW54"/>
    <mergeCell ref="CX54:DJ54"/>
    <mergeCell ref="DK54:DW54"/>
    <mergeCell ref="A55:AJ55"/>
    <mergeCell ref="AK55:AP55"/>
    <mergeCell ref="AQ55:BB55"/>
    <mergeCell ref="BC55:BT55"/>
    <mergeCell ref="DX55:EJ55"/>
    <mergeCell ref="A54:AJ54"/>
    <mergeCell ref="AK54:AP54"/>
    <mergeCell ref="AQ54:BB54"/>
    <mergeCell ref="BC54:BT54"/>
    <mergeCell ref="DX54:EJ54"/>
    <mergeCell ref="EK54:EW54"/>
    <mergeCell ref="EK53:EW53"/>
    <mergeCell ref="EX53:FJ53"/>
    <mergeCell ref="BU53:CG53"/>
    <mergeCell ref="CH53:CW53"/>
    <mergeCell ref="CX53:DJ53"/>
    <mergeCell ref="DK53:DW53"/>
    <mergeCell ref="EX52:FJ52"/>
    <mergeCell ref="BU52:CG52"/>
    <mergeCell ref="CH52:CW52"/>
    <mergeCell ref="CX52:DJ52"/>
    <mergeCell ref="DK52:DW52"/>
    <mergeCell ref="A53:AJ53"/>
    <mergeCell ref="AK53:AP53"/>
    <mergeCell ref="AQ53:BB53"/>
    <mergeCell ref="BC53:BT53"/>
    <mergeCell ref="DX53:EJ53"/>
    <mergeCell ref="A52:AJ52"/>
    <mergeCell ref="AK52:AP52"/>
    <mergeCell ref="AQ52:BB52"/>
    <mergeCell ref="BC52:BT52"/>
    <mergeCell ref="DX52:EJ52"/>
    <mergeCell ref="EK52:EW52"/>
    <mergeCell ref="EK51:EW51"/>
    <mergeCell ref="EX51:FJ51"/>
    <mergeCell ref="BU51:CG51"/>
    <mergeCell ref="CH51:CW51"/>
    <mergeCell ref="CX51:DJ51"/>
    <mergeCell ref="DK51:DW51"/>
    <mergeCell ref="EX50:FJ50"/>
    <mergeCell ref="BU50:CG50"/>
    <mergeCell ref="CH50:CW50"/>
    <mergeCell ref="CX50:DJ50"/>
    <mergeCell ref="DK50:DW50"/>
    <mergeCell ref="A51:AJ51"/>
    <mergeCell ref="AK51:AP51"/>
    <mergeCell ref="AQ51:BB51"/>
    <mergeCell ref="BC51:BT51"/>
    <mergeCell ref="DX51:EJ51"/>
    <mergeCell ref="A50:AJ50"/>
    <mergeCell ref="AK50:AP50"/>
    <mergeCell ref="AQ50:BB50"/>
    <mergeCell ref="BC50:BT50"/>
    <mergeCell ref="DX50:EJ50"/>
    <mergeCell ref="EK50:EW50"/>
    <mergeCell ref="EK49:EW49"/>
    <mergeCell ref="EX49:FJ49"/>
    <mergeCell ref="BU49:CG49"/>
    <mergeCell ref="CH49:CW49"/>
    <mergeCell ref="CX49:DJ49"/>
    <mergeCell ref="DK49:DW49"/>
    <mergeCell ref="EX48:FJ48"/>
    <mergeCell ref="BU48:CG48"/>
    <mergeCell ref="CH48:CW48"/>
    <mergeCell ref="CX48:DJ48"/>
    <mergeCell ref="DK48:DW48"/>
    <mergeCell ref="A49:AJ49"/>
    <mergeCell ref="AK49:AP49"/>
    <mergeCell ref="AQ49:BB49"/>
    <mergeCell ref="BC49:BT49"/>
    <mergeCell ref="DX49:EJ49"/>
    <mergeCell ref="A48:AJ48"/>
    <mergeCell ref="AK48:AP48"/>
    <mergeCell ref="AQ48:BB48"/>
    <mergeCell ref="BC48:BT48"/>
    <mergeCell ref="DX48:EJ48"/>
    <mergeCell ref="EK48:EW48"/>
    <mergeCell ref="EK47:EW47"/>
    <mergeCell ref="EX47:FJ47"/>
    <mergeCell ref="BU47:CG47"/>
    <mergeCell ref="CH47:CW47"/>
    <mergeCell ref="CX47:DJ47"/>
    <mergeCell ref="DK47:DW47"/>
    <mergeCell ref="EX46:FJ46"/>
    <mergeCell ref="BU46:CG46"/>
    <mergeCell ref="CH46:CW46"/>
    <mergeCell ref="CX46:DJ46"/>
    <mergeCell ref="DK46:DW46"/>
    <mergeCell ref="A47:AJ47"/>
    <mergeCell ref="AK47:AP47"/>
    <mergeCell ref="AQ47:BB47"/>
    <mergeCell ref="BC47:BT47"/>
    <mergeCell ref="DX47:EJ47"/>
    <mergeCell ref="A46:AJ46"/>
    <mergeCell ref="AK46:AP46"/>
    <mergeCell ref="AQ46:BB46"/>
    <mergeCell ref="BC46:BT46"/>
    <mergeCell ref="DX46:EJ46"/>
    <mergeCell ref="EK46:EW46"/>
    <mergeCell ref="EK45:EW45"/>
    <mergeCell ref="EX45:FJ45"/>
    <mergeCell ref="BU45:CG45"/>
    <mergeCell ref="CH45:CW45"/>
    <mergeCell ref="CX45:DJ45"/>
    <mergeCell ref="DK45:DW45"/>
    <mergeCell ref="EX44:FJ44"/>
    <mergeCell ref="BU44:CG44"/>
    <mergeCell ref="CH44:CW44"/>
    <mergeCell ref="CX44:DJ44"/>
    <mergeCell ref="DK44:DW44"/>
    <mergeCell ref="A45:AJ45"/>
    <mergeCell ref="AK45:AP45"/>
    <mergeCell ref="AQ45:BB45"/>
    <mergeCell ref="BC45:BT45"/>
    <mergeCell ref="DX45:EJ45"/>
    <mergeCell ref="A44:AJ44"/>
    <mergeCell ref="AK44:AP44"/>
    <mergeCell ref="AQ44:BB44"/>
    <mergeCell ref="BC44:BT44"/>
    <mergeCell ref="DX44:EJ44"/>
    <mergeCell ref="EK44:EW44"/>
    <mergeCell ref="EK43:EW43"/>
    <mergeCell ref="EX43:FJ43"/>
    <mergeCell ref="BU43:CG43"/>
    <mergeCell ref="CH43:CW43"/>
    <mergeCell ref="CX43:DJ43"/>
    <mergeCell ref="DK43:DW43"/>
    <mergeCell ref="EX42:FJ42"/>
    <mergeCell ref="BU42:CG42"/>
    <mergeCell ref="CH42:CW42"/>
    <mergeCell ref="CX42:DJ42"/>
    <mergeCell ref="DK42:DW42"/>
    <mergeCell ref="A43:AJ43"/>
    <mergeCell ref="AK43:AP43"/>
    <mergeCell ref="AQ43:BB43"/>
    <mergeCell ref="BC43:BT43"/>
    <mergeCell ref="DX43:EJ43"/>
    <mergeCell ref="A42:AJ42"/>
    <mergeCell ref="AK42:AP42"/>
    <mergeCell ref="AQ42:BB42"/>
    <mergeCell ref="BC42:BT42"/>
    <mergeCell ref="DX42:EJ42"/>
    <mergeCell ref="EK42:EW42"/>
    <mergeCell ref="EK41:EW41"/>
    <mergeCell ref="EX41:FJ41"/>
    <mergeCell ref="BU41:CG41"/>
    <mergeCell ref="CH41:CW41"/>
    <mergeCell ref="CX41:DJ41"/>
    <mergeCell ref="DK41:DW41"/>
    <mergeCell ref="EX40:FJ40"/>
    <mergeCell ref="BU40:CG40"/>
    <mergeCell ref="CH40:CW40"/>
    <mergeCell ref="CX40:DJ40"/>
    <mergeCell ref="DK40:DW40"/>
    <mergeCell ref="A41:AJ41"/>
    <mergeCell ref="AK41:AP41"/>
    <mergeCell ref="AQ41:BB41"/>
    <mergeCell ref="BC41:BT41"/>
    <mergeCell ref="DX41:EJ41"/>
    <mergeCell ref="A40:AJ40"/>
    <mergeCell ref="AK40:AP40"/>
    <mergeCell ref="AQ40:BB40"/>
    <mergeCell ref="BC40:BT40"/>
    <mergeCell ref="DX40:EJ40"/>
    <mergeCell ref="EK40:EW40"/>
    <mergeCell ref="A39:AJ39"/>
    <mergeCell ref="AK39:AP39"/>
    <mergeCell ref="AQ39:BB39"/>
    <mergeCell ref="BC39:BT39"/>
    <mergeCell ref="BU39:CG39"/>
    <mergeCell ref="DK39:DW39"/>
    <mergeCell ref="CH39:CW39"/>
    <mergeCell ref="CX39:DJ39"/>
    <mergeCell ref="CX38:DJ38"/>
    <mergeCell ref="DK38:DW38"/>
    <mergeCell ref="DX38:EJ38"/>
    <mergeCell ref="EK38:EW38"/>
    <mergeCell ref="EX38:FJ38"/>
    <mergeCell ref="EK39:EW39"/>
    <mergeCell ref="EX39:FJ39"/>
    <mergeCell ref="DX39:EJ39"/>
    <mergeCell ref="A38:AJ38"/>
    <mergeCell ref="AK38:AP38"/>
    <mergeCell ref="AQ38:BB38"/>
    <mergeCell ref="BC38:BT38"/>
    <mergeCell ref="BU38:CG38"/>
    <mergeCell ref="CH38:CW38"/>
    <mergeCell ref="CH37:CW37"/>
    <mergeCell ref="CX37:DJ37"/>
    <mergeCell ref="DK37:DW37"/>
    <mergeCell ref="DX37:EJ37"/>
    <mergeCell ref="EK37:EW37"/>
    <mergeCell ref="EX37:FJ37"/>
    <mergeCell ref="A35:AJ36"/>
    <mergeCell ref="AK35:AP36"/>
    <mergeCell ref="AQ35:BB36"/>
    <mergeCell ref="BC35:BT36"/>
    <mergeCell ref="EX36:FJ36"/>
    <mergeCell ref="A37:AJ37"/>
    <mergeCell ref="AK37:AP37"/>
    <mergeCell ref="AQ37:BB37"/>
    <mergeCell ref="BC37:BT37"/>
    <mergeCell ref="BU37:CG37"/>
    <mergeCell ref="ET23:FJ23"/>
    <mergeCell ref="BU35:CG36"/>
    <mergeCell ref="CH35:EJ35"/>
    <mergeCell ref="EK35:FJ35"/>
    <mergeCell ref="CH36:CW36"/>
    <mergeCell ref="CX36:DJ36"/>
    <mergeCell ref="DK36:DW36"/>
    <mergeCell ref="DX36:EJ36"/>
    <mergeCell ref="EK36:EW36"/>
    <mergeCell ref="A34:FJ34"/>
    <mergeCell ref="CF23:CV23"/>
    <mergeCell ref="CW23:DM23"/>
    <mergeCell ref="DN23:ED23"/>
    <mergeCell ref="EE23:ES23"/>
    <mergeCell ref="A23:AM23"/>
    <mergeCell ref="AN23:AS23"/>
    <mergeCell ref="AT23:BI23"/>
    <mergeCell ref="BJ23:CE23"/>
    <mergeCell ref="ET21:FJ21"/>
    <mergeCell ref="CF22:CV22"/>
    <mergeCell ref="CW22:DM22"/>
    <mergeCell ref="DN22:ED22"/>
    <mergeCell ref="EE22:ES22"/>
    <mergeCell ref="A22:AM22"/>
    <mergeCell ref="AN22:AS22"/>
    <mergeCell ref="AT22:BI22"/>
    <mergeCell ref="BJ22:CE22"/>
    <mergeCell ref="ET22:FJ22"/>
    <mergeCell ref="CF21:CV21"/>
    <mergeCell ref="CW21:DM21"/>
    <mergeCell ref="DN21:ED21"/>
    <mergeCell ref="EE21:ES21"/>
    <mergeCell ref="A21:AM21"/>
    <mergeCell ref="AN21:AS21"/>
    <mergeCell ref="AT21:BI21"/>
    <mergeCell ref="BJ21:CE21"/>
    <mergeCell ref="ET19:FJ19"/>
    <mergeCell ref="A20:AM20"/>
    <mergeCell ref="AN20:AS20"/>
    <mergeCell ref="AT20:BI20"/>
    <mergeCell ref="BJ20:CE20"/>
    <mergeCell ref="CF20:CV20"/>
    <mergeCell ref="CW20:DM20"/>
    <mergeCell ref="DN20:ED20"/>
    <mergeCell ref="EE20:ES20"/>
    <mergeCell ref="ET20:FJ20"/>
    <mergeCell ref="EE18:ES18"/>
    <mergeCell ref="ET18:FJ18"/>
    <mergeCell ref="A19:AM19"/>
    <mergeCell ref="AN19:AS19"/>
    <mergeCell ref="AT19:BI19"/>
    <mergeCell ref="BJ19:CE19"/>
    <mergeCell ref="CF19:CV19"/>
    <mergeCell ref="CW19:DM19"/>
    <mergeCell ref="DN19:ED19"/>
    <mergeCell ref="EE19:ES19"/>
    <mergeCell ref="EE17:ES17"/>
    <mergeCell ref="A18:AM18"/>
    <mergeCell ref="AN18:AS18"/>
    <mergeCell ref="A14:FJ14"/>
    <mergeCell ref="A16:AM17"/>
    <mergeCell ref="AN16:AS17"/>
    <mergeCell ref="AT16:BI17"/>
    <mergeCell ref="BJ16:CE17"/>
    <mergeCell ref="CF16:ES16"/>
    <mergeCell ref="ET16:FJ17"/>
    <mergeCell ref="DN17:ED17"/>
    <mergeCell ref="CF17:CV17"/>
    <mergeCell ref="CW17:DM17"/>
    <mergeCell ref="AT18:BI18"/>
    <mergeCell ref="BJ18:CE18"/>
    <mergeCell ref="CF18:CV18"/>
    <mergeCell ref="CW18:DM18"/>
    <mergeCell ref="DN18:ED18"/>
    <mergeCell ref="ET9:FJ9"/>
    <mergeCell ref="A1:EQ1"/>
    <mergeCell ref="A2:EQ2"/>
    <mergeCell ref="A3:EQ3"/>
    <mergeCell ref="A4:EQ4"/>
    <mergeCell ref="ET4:FJ4"/>
    <mergeCell ref="ET5:FJ5"/>
    <mergeCell ref="ET10:FJ10"/>
    <mergeCell ref="ET11:FJ11"/>
    <mergeCell ref="ET12:FJ12"/>
    <mergeCell ref="X10:EB10"/>
    <mergeCell ref="V6:EB6"/>
    <mergeCell ref="ET6:FJ6"/>
    <mergeCell ref="A7:BB9"/>
    <mergeCell ref="BE7:EB9"/>
    <mergeCell ref="ET7:FJ7"/>
    <mergeCell ref="ET8:FJ8"/>
  </mergeCells>
  <pageMargins left="0.59055118110236227" right="0.39370078740157483" top="0.63" bottom="0.19685039370078741" header="0.32" footer="0.38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об исполнении бюджета ГР</vt:lpstr>
      <vt:lpstr>'Отчет об исполнении бюджета ГР'!LAST_CELL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dc:description>POI HSSF rep:2.45.0.186</dc:description>
  <cp:lastModifiedBy>Buh</cp:lastModifiedBy>
  <dcterms:created xsi:type="dcterms:W3CDTF">2018-07-10T06:37:42Z</dcterms:created>
  <dcterms:modified xsi:type="dcterms:W3CDTF">2018-07-10T06:37:42Z</dcterms:modified>
</cp:coreProperties>
</file>